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470" windowWidth="19215" windowHeight="5055" activeTab="0"/>
  </bookViews>
  <sheets>
    <sheet name="年度別推移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<sst xmlns="http://schemas.openxmlformats.org/spreadsheetml/2006/main" count="73" uniqueCount="66">
  <si>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男</t>
  </si>
  <si>
    <t>女</t>
  </si>
  <si>
    <t>計</t>
  </si>
  <si>
    <t>世帯数</t>
  </si>
  <si>
    <t>区分</t>
  </si>
  <si>
    <t>人口</t>
  </si>
  <si>
    <t>自然増減</t>
  </si>
  <si>
    <t>社会増減</t>
  </si>
  <si>
    <t>年度</t>
  </si>
  <si>
    <t>人数</t>
  </si>
  <si>
    <t>増減</t>
  </si>
  <si>
    <t>出生</t>
  </si>
  <si>
    <t>死亡</t>
  </si>
  <si>
    <t>転入</t>
  </si>
  <si>
    <t>転出</t>
  </si>
  <si>
    <t>その他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</si>
  <si>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</si>
  <si>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</si>
  <si>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</si>
  <si>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</si>
  <si>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</si>
  <si>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</si>
  <si>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</si>
  <si>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</si>
  <si>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</si>
  <si>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</si>
  <si>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</si>
  <si>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</si>
  <si>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</si>
  <si>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世帯数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</si>
  <si>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</si>
  <si>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</si>
  <si>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</si>
  <si>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</si>
  <si>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</si>
  <si>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</si>
  <si>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</si>
  <si>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岩倉市の年度間の人口と世帯数の増減</t>
  </si>
  <si>
    <t>平成１６年度</t>
  </si>
  <si>
    <t>平成１７年度</t>
  </si>
  <si>
    <t>平成１８年度</t>
  </si>
  <si>
    <t>平成１９年度</t>
  </si>
  <si>
    <t>出生</t>
  </si>
  <si>
    <t>死亡</t>
  </si>
  <si>
    <t>転入</t>
  </si>
  <si>
    <t>転出</t>
  </si>
  <si>
    <t>その他</t>
  </si>
  <si>
    <t>平成１４年度</t>
  </si>
  <si>
    <t>人口増減</t>
  </si>
  <si>
    <t>増減</t>
  </si>
  <si>
    <t>誤差</t>
  </si>
  <si>
    <t>平成１５年度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</si>
  <si>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</si>
  <si>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</si>
  <si>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</si>
  <si>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</si>
  <si>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</si>
  <si>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</si>
  <si>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</si>
  <si>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</si>
  <si>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</si>
  <si>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</si>
  <si>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</si>
  <si>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平成３１年度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</si>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</sst>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#"/>
    <numFmt numFmtId="179" formatCode="#,##0_);[Red]\(#,##0\)"/>
    <numFmt numFmtId="180" formatCode="0_ "/>
    <numFmt numFmtId="181" formatCode="#,###_);[Red]\(#,###\)"/>
    <numFmt numFmtId="182" formatCode="0_);[Red]\(0\)"/>
    <numFmt numFmtId="183" formatCode="#,##0;[Red]&quot;▲&quot;\ #,##0"/>
    <numFmt numFmtId="184" formatCode="&quot;平成&quot;\ ###0\ &quot;年度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1" fontId="4" fillId="0" borderId="0" xfId="0" applyNumberFormat="1" applyFont="1" applyAlignment="1">
      <alignment horizontal="left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33" borderId="11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1" fontId="0" fillId="34" borderId="0" xfId="0" applyNumberFormat="1" applyFont="1" applyFill="1" applyBorder="1" applyAlignment="1">
      <alignment horizontal="center"/>
    </xf>
    <xf numFmtId="181" fontId="0" fillId="34" borderId="0" xfId="0" applyNumberFormat="1" applyFont="1" applyFill="1" applyBorder="1" applyAlignment="1">
      <alignment/>
    </xf>
    <xf numFmtId="181" fontId="0" fillId="33" borderId="12" xfId="0" applyNumberFormat="1" applyFont="1" applyFill="1" applyBorder="1" applyAlignment="1">
      <alignment horizontal="center" vertical="center"/>
    </xf>
    <xf numFmtId="181" fontId="0" fillId="34" borderId="13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34" borderId="14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81" fontId="0" fillId="33" borderId="1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19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1" fontId="0" fillId="0" borderId="17" xfId="0" applyNumberFormat="1" applyFont="1" applyFill="1" applyBorder="1" applyAlignment="1">
      <alignment horizontal="center"/>
    </xf>
    <xf numFmtId="181" fontId="0" fillId="34" borderId="20" xfId="0" applyNumberFormat="1" applyFont="1" applyFill="1" applyBorder="1" applyAlignment="1">
      <alignment horizontal="center" vertical="center"/>
    </xf>
    <xf numFmtId="181" fontId="0" fillId="34" borderId="17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showGridLines="0" tabSelected="1" zoomScalePageLayoutView="0" workbookViewId="0" topLeftCell="A1">
      <pane ySplit="4" topLeftCell="A32" activePane="bottomLeft" state="frozen"/>
      <selection pane="topLeft" activeCell="A1" sqref="A1"/>
      <selection pane="bottomLeft" activeCell="P44" sqref="P44"/>
    </sheetView>
  </sheetViews>
  <sheetFormatPr defaultColWidth="9.00390625" defaultRowHeight="13.5"/>
  <cols>
    <col min="1" max="1" width="11.125" style="18" bestFit="1" customWidth="1"/>
    <col min="2" max="2" width="8.625" style="2" customWidth="1"/>
    <col min="3" max="3" width="6.625" style="2" customWidth="1"/>
    <col min="4" max="4" width="8.625" style="2" customWidth="1"/>
    <col min="5" max="5" width="6.625" style="2" customWidth="1"/>
    <col min="6" max="6" width="8.625" style="2" customWidth="1"/>
    <col min="7" max="7" width="6.625" style="2" customWidth="1"/>
    <col min="8" max="8" width="8.625" style="2" customWidth="1"/>
    <col min="9" max="16" width="6.625" style="2" customWidth="1"/>
    <col min="17" max="17" width="6.75390625" style="20" customWidth="1"/>
    <col min="18" max="18" width="5.25390625" style="20" hidden="1" customWidth="1"/>
    <col min="19" max="19" width="5.50390625" style="21" hidden="1" customWidth="1"/>
    <col min="20" max="20" width="6.50390625" style="20" hidden="1" customWidth="1"/>
    <col min="21" max="21" width="7.125" style="20" hidden="1" customWidth="1"/>
    <col min="22" max="22" width="7.00390625" style="20" hidden="1" customWidth="1"/>
    <col min="23" max="23" width="5.75390625" style="20" hidden="1" customWidth="1"/>
    <col min="24" max="24" width="9.00390625" style="20" hidden="1" customWidth="1"/>
    <col min="25" max="25" width="5.25390625" style="20" hidden="1" customWidth="1"/>
    <col min="26" max="26" width="0" style="3" hidden="1" customWidth="1"/>
    <col min="27" max="16384" width="9.00390625" style="3" customWidth="1"/>
  </cols>
  <sheetData>
    <row r="1" ht="13.5">
      <c r="A1" s="1" t="s">
        <v>37</v>
      </c>
    </row>
    <row r="2" spans="1:25" s="5" customFormat="1" ht="13.5">
      <c r="A2" s="4" t="s">
        <v>4</v>
      </c>
      <c r="B2" s="42" t="s">
        <v>3</v>
      </c>
      <c r="C2" s="43"/>
      <c r="D2" s="41" t="s">
        <v>5</v>
      </c>
      <c r="E2" s="41"/>
      <c r="F2" s="41"/>
      <c r="G2" s="41"/>
      <c r="H2" s="41"/>
      <c r="I2" s="41"/>
      <c r="J2" s="42" t="s">
        <v>6</v>
      </c>
      <c r="K2" s="43"/>
      <c r="L2" s="43"/>
      <c r="M2" s="48" t="s">
        <v>7</v>
      </c>
      <c r="N2" s="48"/>
      <c r="O2" s="48"/>
      <c r="P2" s="49"/>
      <c r="Q2" s="20"/>
      <c r="R2" s="20"/>
      <c r="S2" s="20"/>
      <c r="T2" s="22"/>
      <c r="U2" s="22"/>
      <c r="V2" s="22"/>
      <c r="W2" s="22"/>
      <c r="X2" s="22"/>
      <c r="Y2" s="22"/>
    </row>
    <row r="3" spans="1:19" ht="13.5">
      <c r="A3" s="6"/>
      <c r="B3" s="44"/>
      <c r="C3" s="45"/>
      <c r="D3" s="7" t="s">
        <v>0</v>
      </c>
      <c r="E3" s="8"/>
      <c r="F3" s="9" t="s">
        <v>1</v>
      </c>
      <c r="G3" s="10"/>
      <c r="H3" s="7" t="s">
        <v>2</v>
      </c>
      <c r="I3" s="8"/>
      <c r="J3" s="46"/>
      <c r="K3" s="47"/>
      <c r="L3" s="47"/>
      <c r="M3" s="50"/>
      <c r="N3" s="50"/>
      <c r="O3" s="50"/>
      <c r="P3" s="51"/>
      <c r="S3" s="20"/>
    </row>
    <row r="4" spans="1:25" s="16" customFormat="1" ht="12.75" customHeight="1">
      <c r="A4" s="11" t="s">
        <v>8</v>
      </c>
      <c r="B4" s="12" t="s">
        <v>29</v>
      </c>
      <c r="C4" s="12" t="s">
        <v>10</v>
      </c>
      <c r="D4" s="13" t="s">
        <v>9</v>
      </c>
      <c r="E4" s="13" t="s">
        <v>10</v>
      </c>
      <c r="F4" s="12" t="s">
        <v>9</v>
      </c>
      <c r="G4" s="12" t="s">
        <v>10</v>
      </c>
      <c r="H4" s="13" t="s">
        <v>9</v>
      </c>
      <c r="I4" s="13" t="s">
        <v>10</v>
      </c>
      <c r="J4" s="14" t="s">
        <v>11</v>
      </c>
      <c r="K4" s="12" t="s">
        <v>12</v>
      </c>
      <c r="L4" s="12" t="s">
        <v>10</v>
      </c>
      <c r="M4" s="13" t="s">
        <v>13</v>
      </c>
      <c r="N4" s="13" t="s">
        <v>14</v>
      </c>
      <c r="O4" s="13" t="s">
        <v>15</v>
      </c>
      <c r="P4" s="15" t="s">
        <v>10</v>
      </c>
      <c r="Q4" s="20"/>
      <c r="R4" s="22" t="s">
        <v>42</v>
      </c>
      <c r="S4" s="22" t="s">
        <v>43</v>
      </c>
      <c r="T4" s="22" t="s">
        <v>44</v>
      </c>
      <c r="U4" s="22" t="s">
        <v>45</v>
      </c>
      <c r="V4" s="19" t="s">
        <v>46</v>
      </c>
      <c r="W4" s="19" t="s">
        <v>49</v>
      </c>
      <c r="X4" s="19" t="s">
        <v>48</v>
      </c>
      <c r="Y4" s="19" t="s">
        <v>50</v>
      </c>
    </row>
    <row r="5" spans="1:25" s="16" customFormat="1" ht="18" customHeight="1">
      <c r="A5" s="11" t="s">
        <v>30</v>
      </c>
      <c r="B5" s="25">
        <v>12914</v>
      </c>
      <c r="C5" s="25"/>
      <c r="D5" s="25">
        <v>21313</v>
      </c>
      <c r="E5" s="25"/>
      <c r="F5" s="25">
        <v>21265</v>
      </c>
      <c r="G5" s="25"/>
      <c r="H5" s="25">
        <v>42578</v>
      </c>
      <c r="I5" s="25"/>
      <c r="J5" s="26">
        <v>861</v>
      </c>
      <c r="K5" s="17">
        <v>188</v>
      </c>
      <c r="L5" s="17">
        <f aca="true" t="shared" si="0" ref="L5:L11">J5-K5</f>
        <v>673</v>
      </c>
      <c r="M5" s="17">
        <v>2674</v>
      </c>
      <c r="N5" s="17">
        <v>3134</v>
      </c>
      <c r="O5" s="17">
        <v>49</v>
      </c>
      <c r="P5" s="27">
        <f aca="true" t="shared" si="1" ref="P5:P28">M5-N5+O5</f>
        <v>-411</v>
      </c>
      <c r="Q5" s="35"/>
      <c r="R5" s="35"/>
      <c r="S5" s="36"/>
      <c r="T5" s="35"/>
      <c r="U5" s="35"/>
      <c r="V5" s="35"/>
      <c r="W5" s="35"/>
      <c r="X5" s="37"/>
      <c r="Y5" s="35"/>
    </row>
    <row r="6" spans="1:25" s="16" customFormat="1" ht="18" customHeight="1">
      <c r="A6" s="11" t="s">
        <v>31</v>
      </c>
      <c r="B6" s="25">
        <v>12878</v>
      </c>
      <c r="C6" s="25">
        <f aca="true" t="shared" si="2" ref="C6:C12">B6-B5</f>
        <v>-36</v>
      </c>
      <c r="D6" s="25">
        <v>21114</v>
      </c>
      <c r="E6" s="25">
        <f aca="true" t="shared" si="3" ref="E6:E12">D6-D5</f>
        <v>-199</v>
      </c>
      <c r="F6" s="25">
        <v>21226</v>
      </c>
      <c r="G6" s="25">
        <f aca="true" t="shared" si="4" ref="G6:G12">F6-F5</f>
        <v>-39</v>
      </c>
      <c r="H6" s="25">
        <v>42340</v>
      </c>
      <c r="I6" s="25">
        <f aca="true" t="shared" si="5" ref="I6:I12">H6-H5</f>
        <v>-238</v>
      </c>
      <c r="J6" s="26">
        <v>610</v>
      </c>
      <c r="K6" s="17">
        <v>183</v>
      </c>
      <c r="L6" s="17">
        <f t="shared" si="0"/>
        <v>427</v>
      </c>
      <c r="M6" s="17">
        <v>2165</v>
      </c>
      <c r="N6" s="17">
        <v>2817</v>
      </c>
      <c r="O6" s="17">
        <v>-13</v>
      </c>
      <c r="P6" s="27">
        <f>M6-N6+O6</f>
        <v>-665</v>
      </c>
      <c r="Q6" s="35"/>
      <c r="R6" s="35"/>
      <c r="S6" s="36"/>
      <c r="T6" s="35"/>
      <c r="U6" s="35"/>
      <c r="V6" s="35"/>
      <c r="W6" s="35"/>
      <c r="X6" s="37"/>
      <c r="Y6" s="35"/>
    </row>
    <row r="7" spans="1:25" s="16" customFormat="1" ht="18" customHeight="1">
      <c r="A7" s="11" t="s">
        <v>32</v>
      </c>
      <c r="B7" s="25">
        <v>12919</v>
      </c>
      <c r="C7" s="25">
        <f t="shared" si="2"/>
        <v>41</v>
      </c>
      <c r="D7" s="25">
        <v>21046</v>
      </c>
      <c r="E7" s="25">
        <f t="shared" si="3"/>
        <v>-68</v>
      </c>
      <c r="F7" s="25">
        <v>21171</v>
      </c>
      <c r="G7" s="25">
        <f t="shared" si="4"/>
        <v>-55</v>
      </c>
      <c r="H7" s="25">
        <v>42217</v>
      </c>
      <c r="I7" s="25">
        <f t="shared" si="5"/>
        <v>-123</v>
      </c>
      <c r="J7" s="26">
        <v>595</v>
      </c>
      <c r="K7" s="17">
        <v>183</v>
      </c>
      <c r="L7" s="17">
        <f t="shared" si="0"/>
        <v>412</v>
      </c>
      <c r="M7" s="17">
        <v>2032</v>
      </c>
      <c r="N7" s="17">
        <v>2588</v>
      </c>
      <c r="O7" s="17">
        <v>21</v>
      </c>
      <c r="P7" s="27">
        <f>M7-N7+O7</f>
        <v>-535</v>
      </c>
      <c r="Q7" s="35"/>
      <c r="R7" s="35"/>
      <c r="S7" s="36"/>
      <c r="T7" s="35"/>
      <c r="U7" s="35"/>
      <c r="V7" s="35"/>
      <c r="W7" s="35"/>
      <c r="X7" s="37"/>
      <c r="Y7" s="35"/>
    </row>
    <row r="8" spans="1:25" s="16" customFormat="1" ht="18" customHeight="1">
      <c r="A8" s="11" t="s">
        <v>33</v>
      </c>
      <c r="B8" s="25">
        <v>13144</v>
      </c>
      <c r="C8" s="25">
        <f t="shared" si="2"/>
        <v>225</v>
      </c>
      <c r="D8" s="25">
        <v>21212</v>
      </c>
      <c r="E8" s="25">
        <f t="shared" si="3"/>
        <v>166</v>
      </c>
      <c r="F8" s="25">
        <v>21242</v>
      </c>
      <c r="G8" s="25">
        <f t="shared" si="4"/>
        <v>71</v>
      </c>
      <c r="H8" s="25">
        <v>42454</v>
      </c>
      <c r="I8" s="25">
        <f t="shared" si="5"/>
        <v>237</v>
      </c>
      <c r="J8" s="26">
        <v>618</v>
      </c>
      <c r="K8" s="17">
        <v>168</v>
      </c>
      <c r="L8" s="17">
        <f t="shared" si="0"/>
        <v>450</v>
      </c>
      <c r="M8" s="17">
        <v>2280</v>
      </c>
      <c r="N8" s="17">
        <v>2427</v>
      </c>
      <c r="O8" s="17">
        <v>-66</v>
      </c>
      <c r="P8" s="27">
        <f t="shared" si="1"/>
        <v>-213</v>
      </c>
      <c r="Q8" s="35"/>
      <c r="R8" s="35"/>
      <c r="S8" s="36"/>
      <c r="T8" s="35"/>
      <c r="U8" s="35"/>
      <c r="V8" s="35"/>
      <c r="W8" s="35"/>
      <c r="X8" s="37"/>
      <c r="Y8" s="35"/>
    </row>
    <row r="9" spans="1:25" s="16" customFormat="1" ht="18" customHeight="1">
      <c r="A9" s="11" t="s">
        <v>34</v>
      </c>
      <c r="B9" s="25">
        <v>13300</v>
      </c>
      <c r="C9" s="25">
        <f t="shared" si="2"/>
        <v>156</v>
      </c>
      <c r="D9" s="25">
        <v>21316</v>
      </c>
      <c r="E9" s="25">
        <f t="shared" si="3"/>
        <v>104</v>
      </c>
      <c r="F9" s="25">
        <v>21318</v>
      </c>
      <c r="G9" s="25">
        <f t="shared" si="4"/>
        <v>76</v>
      </c>
      <c r="H9" s="25">
        <v>42634</v>
      </c>
      <c r="I9" s="25">
        <f t="shared" si="5"/>
        <v>180</v>
      </c>
      <c r="J9" s="26">
        <v>584</v>
      </c>
      <c r="K9" s="17">
        <v>168</v>
      </c>
      <c r="L9" s="17">
        <f t="shared" si="0"/>
        <v>416</v>
      </c>
      <c r="M9" s="17">
        <v>2162</v>
      </c>
      <c r="N9" s="17">
        <v>2407</v>
      </c>
      <c r="O9" s="17">
        <v>9</v>
      </c>
      <c r="P9" s="27">
        <f t="shared" si="1"/>
        <v>-236</v>
      </c>
      <c r="Q9" s="35"/>
      <c r="R9" s="35"/>
      <c r="S9" s="36"/>
      <c r="T9" s="35"/>
      <c r="U9" s="35"/>
      <c r="V9" s="35"/>
      <c r="W9" s="35"/>
      <c r="X9" s="37"/>
      <c r="Y9" s="35"/>
    </row>
    <row r="10" spans="1:25" s="16" customFormat="1" ht="18" customHeight="1">
      <c r="A10" s="11" t="s">
        <v>35</v>
      </c>
      <c r="B10" s="25">
        <v>13550</v>
      </c>
      <c r="C10" s="25">
        <f t="shared" si="2"/>
        <v>250</v>
      </c>
      <c r="D10" s="25">
        <v>21442</v>
      </c>
      <c r="E10" s="25">
        <f t="shared" si="3"/>
        <v>126</v>
      </c>
      <c r="F10" s="25">
        <v>21256</v>
      </c>
      <c r="G10" s="25">
        <f t="shared" si="4"/>
        <v>-62</v>
      </c>
      <c r="H10" s="25">
        <v>42698</v>
      </c>
      <c r="I10" s="25">
        <f t="shared" si="5"/>
        <v>64</v>
      </c>
      <c r="J10" s="26">
        <v>495</v>
      </c>
      <c r="K10" s="17">
        <v>202</v>
      </c>
      <c r="L10" s="17">
        <f t="shared" si="0"/>
        <v>293</v>
      </c>
      <c r="M10" s="17">
        <v>2233</v>
      </c>
      <c r="N10" s="17">
        <v>2464</v>
      </c>
      <c r="O10" s="17">
        <v>2</v>
      </c>
      <c r="P10" s="27">
        <f t="shared" si="1"/>
        <v>-229</v>
      </c>
      <c r="Q10" s="35"/>
      <c r="R10" s="35"/>
      <c r="S10" s="36"/>
      <c r="T10" s="35"/>
      <c r="U10" s="35"/>
      <c r="V10" s="35"/>
      <c r="W10" s="35"/>
      <c r="X10" s="37"/>
      <c r="Y10" s="35"/>
    </row>
    <row r="11" spans="1:25" s="16" customFormat="1" ht="18" customHeight="1">
      <c r="A11" s="11" t="s">
        <v>36</v>
      </c>
      <c r="B11" s="25">
        <v>13811</v>
      </c>
      <c r="C11" s="25">
        <f t="shared" si="2"/>
        <v>261</v>
      </c>
      <c r="D11" s="25">
        <v>21588</v>
      </c>
      <c r="E11" s="25">
        <f t="shared" si="3"/>
        <v>146</v>
      </c>
      <c r="F11" s="25">
        <v>21456</v>
      </c>
      <c r="G11" s="25">
        <f t="shared" si="4"/>
        <v>200</v>
      </c>
      <c r="H11" s="25">
        <v>43044</v>
      </c>
      <c r="I11" s="25">
        <f t="shared" si="5"/>
        <v>346</v>
      </c>
      <c r="J11" s="26">
        <v>541</v>
      </c>
      <c r="K11" s="17">
        <v>215</v>
      </c>
      <c r="L11" s="17">
        <f t="shared" si="0"/>
        <v>326</v>
      </c>
      <c r="M11" s="17">
        <v>2542</v>
      </c>
      <c r="N11" s="17">
        <v>2468</v>
      </c>
      <c r="O11" s="17">
        <v>-54</v>
      </c>
      <c r="P11" s="27">
        <f t="shared" si="1"/>
        <v>20</v>
      </c>
      <c r="Q11" s="35"/>
      <c r="R11" s="35"/>
      <c r="S11" s="36"/>
      <c r="T11" s="35"/>
      <c r="U11" s="35"/>
      <c r="V11" s="35"/>
      <c r="W11" s="35"/>
      <c r="X11" s="37"/>
      <c r="Y11" s="35"/>
    </row>
    <row r="12" spans="1:25" s="16" customFormat="1" ht="18" customHeight="1">
      <c r="A12" s="11" t="s">
        <v>16</v>
      </c>
      <c r="B12" s="17">
        <v>14283</v>
      </c>
      <c r="C12" s="25">
        <f t="shared" si="2"/>
        <v>472</v>
      </c>
      <c r="D12" s="17">
        <v>21885</v>
      </c>
      <c r="E12" s="25">
        <f t="shared" si="3"/>
        <v>297</v>
      </c>
      <c r="F12" s="17">
        <v>21792</v>
      </c>
      <c r="G12" s="25">
        <f t="shared" si="4"/>
        <v>336</v>
      </c>
      <c r="H12" s="17">
        <v>43677</v>
      </c>
      <c r="I12" s="25">
        <f t="shared" si="5"/>
        <v>633</v>
      </c>
      <c r="J12" s="26">
        <v>562</v>
      </c>
      <c r="K12" s="17">
        <v>191</v>
      </c>
      <c r="L12" s="17">
        <v>371</v>
      </c>
      <c r="M12" s="17">
        <v>2741</v>
      </c>
      <c r="N12" s="17">
        <v>2493</v>
      </c>
      <c r="O12" s="17">
        <v>17</v>
      </c>
      <c r="P12" s="27">
        <f t="shared" si="1"/>
        <v>265</v>
      </c>
      <c r="Q12" s="35"/>
      <c r="R12" s="35"/>
      <c r="S12" s="36"/>
      <c r="T12" s="35"/>
      <c r="U12" s="35"/>
      <c r="V12" s="35"/>
      <c r="W12" s="35"/>
      <c r="X12" s="37"/>
      <c r="Y12" s="35"/>
    </row>
    <row r="13" spans="1:25" s="16" customFormat="1" ht="18" customHeight="1">
      <c r="A13" s="11" t="s">
        <v>17</v>
      </c>
      <c r="B13" s="17">
        <v>14663</v>
      </c>
      <c r="C13" s="17">
        <v>380</v>
      </c>
      <c r="D13" s="17">
        <v>22105</v>
      </c>
      <c r="E13" s="17">
        <v>220</v>
      </c>
      <c r="F13" s="17">
        <v>21830</v>
      </c>
      <c r="G13" s="17">
        <v>38</v>
      </c>
      <c r="H13" s="17">
        <v>43935</v>
      </c>
      <c r="I13" s="17">
        <v>258</v>
      </c>
      <c r="J13" s="26">
        <v>529</v>
      </c>
      <c r="K13" s="17">
        <v>227</v>
      </c>
      <c r="L13" s="17">
        <v>302</v>
      </c>
      <c r="M13" s="17">
        <v>2642</v>
      </c>
      <c r="N13" s="17">
        <v>2727</v>
      </c>
      <c r="O13" s="17">
        <v>41</v>
      </c>
      <c r="P13" s="27">
        <f t="shared" si="1"/>
        <v>-44</v>
      </c>
      <c r="Q13" s="35"/>
      <c r="R13" s="35"/>
      <c r="S13" s="36"/>
      <c r="T13" s="35"/>
      <c r="U13" s="35"/>
      <c r="V13" s="35"/>
      <c r="W13" s="35"/>
      <c r="X13" s="37"/>
      <c r="Y13" s="35"/>
    </row>
    <row r="14" spans="1:25" s="16" customFormat="1" ht="18" customHeight="1">
      <c r="A14" s="11" t="s">
        <v>18</v>
      </c>
      <c r="B14" s="17">
        <v>15104</v>
      </c>
      <c r="C14" s="17">
        <v>441</v>
      </c>
      <c r="D14" s="17">
        <v>22347</v>
      </c>
      <c r="E14" s="17">
        <v>242</v>
      </c>
      <c r="F14" s="17">
        <v>22180</v>
      </c>
      <c r="G14" s="17">
        <v>350</v>
      </c>
      <c r="H14" s="17">
        <v>44527</v>
      </c>
      <c r="I14" s="17">
        <v>592</v>
      </c>
      <c r="J14" s="26">
        <v>586</v>
      </c>
      <c r="K14" s="17">
        <v>219</v>
      </c>
      <c r="L14" s="17">
        <v>367</v>
      </c>
      <c r="M14" s="17">
        <v>2911</v>
      </c>
      <c r="N14" s="17">
        <v>2721</v>
      </c>
      <c r="O14" s="17">
        <v>30</v>
      </c>
      <c r="P14" s="27">
        <f t="shared" si="1"/>
        <v>220</v>
      </c>
      <c r="Q14" s="35"/>
      <c r="R14" s="35"/>
      <c r="S14" s="36"/>
      <c r="T14" s="35"/>
      <c r="U14" s="35"/>
      <c r="V14" s="35"/>
      <c r="W14" s="35"/>
      <c r="X14" s="37"/>
      <c r="Y14" s="35"/>
    </row>
    <row r="15" spans="1:25" s="16" customFormat="1" ht="18" customHeight="1">
      <c r="A15" s="11" t="s">
        <v>19</v>
      </c>
      <c r="B15" s="17">
        <v>15524</v>
      </c>
      <c r="C15" s="17">
        <v>420</v>
      </c>
      <c r="D15" s="17">
        <v>22584</v>
      </c>
      <c r="E15" s="17">
        <v>237</v>
      </c>
      <c r="F15" s="17">
        <v>22319</v>
      </c>
      <c r="G15" s="17">
        <v>139</v>
      </c>
      <c r="H15" s="17">
        <v>44903</v>
      </c>
      <c r="I15" s="17">
        <v>376</v>
      </c>
      <c r="J15" s="26">
        <v>570</v>
      </c>
      <c r="K15" s="17">
        <v>254</v>
      </c>
      <c r="L15" s="17">
        <v>316</v>
      </c>
      <c r="M15" s="17">
        <v>2844</v>
      </c>
      <c r="N15" s="17">
        <v>2778</v>
      </c>
      <c r="O15" s="17">
        <v>-6</v>
      </c>
      <c r="P15" s="27">
        <f t="shared" si="1"/>
        <v>60</v>
      </c>
      <c r="Q15" s="35"/>
      <c r="R15" s="35"/>
      <c r="S15" s="36"/>
      <c r="T15" s="35"/>
      <c r="U15" s="35"/>
      <c r="V15" s="35"/>
      <c r="W15" s="35"/>
      <c r="X15" s="37"/>
      <c r="Y15" s="35"/>
    </row>
    <row r="16" spans="1:25" s="16" customFormat="1" ht="18" customHeight="1">
      <c r="A16" s="11" t="s">
        <v>20</v>
      </c>
      <c r="B16" s="17">
        <v>15857</v>
      </c>
      <c r="C16" s="17">
        <v>333</v>
      </c>
      <c r="D16" s="17">
        <v>22770</v>
      </c>
      <c r="E16" s="17">
        <v>186</v>
      </c>
      <c r="F16" s="17">
        <v>22541</v>
      </c>
      <c r="G16" s="17">
        <v>222</v>
      </c>
      <c r="H16" s="17">
        <v>45311</v>
      </c>
      <c r="I16" s="17">
        <v>408</v>
      </c>
      <c r="J16" s="26">
        <v>593</v>
      </c>
      <c r="K16" s="17">
        <v>219</v>
      </c>
      <c r="L16" s="17">
        <v>374</v>
      </c>
      <c r="M16" s="17">
        <v>2831</v>
      </c>
      <c r="N16" s="17">
        <v>2816</v>
      </c>
      <c r="O16" s="17">
        <v>19</v>
      </c>
      <c r="P16" s="27">
        <f t="shared" si="1"/>
        <v>34</v>
      </c>
      <c r="Q16" s="35"/>
      <c r="R16" s="35"/>
      <c r="S16" s="36"/>
      <c r="T16" s="35"/>
      <c r="U16" s="35"/>
      <c r="V16" s="35"/>
      <c r="W16" s="35"/>
      <c r="X16" s="37"/>
      <c r="Y16" s="35"/>
    </row>
    <row r="17" spans="1:25" s="16" customFormat="1" ht="18" customHeight="1">
      <c r="A17" s="11" t="s">
        <v>21</v>
      </c>
      <c r="B17" s="17">
        <v>16270</v>
      </c>
      <c r="C17" s="17">
        <v>413</v>
      </c>
      <c r="D17" s="17">
        <v>22983</v>
      </c>
      <c r="E17" s="17">
        <v>213</v>
      </c>
      <c r="F17" s="17">
        <v>22779</v>
      </c>
      <c r="G17" s="17">
        <v>238</v>
      </c>
      <c r="H17" s="17">
        <v>45762</v>
      </c>
      <c r="I17" s="17">
        <v>451</v>
      </c>
      <c r="J17" s="26">
        <v>592</v>
      </c>
      <c r="K17" s="17">
        <v>237</v>
      </c>
      <c r="L17" s="17">
        <v>355</v>
      </c>
      <c r="M17" s="17">
        <v>2933</v>
      </c>
      <c r="N17" s="17">
        <v>2821</v>
      </c>
      <c r="O17" s="17">
        <v>-16</v>
      </c>
      <c r="P17" s="27">
        <f t="shared" si="1"/>
        <v>96</v>
      </c>
      <c r="Q17" s="35"/>
      <c r="R17" s="35"/>
      <c r="S17" s="36"/>
      <c r="T17" s="35"/>
      <c r="U17" s="35"/>
      <c r="V17" s="35"/>
      <c r="W17" s="35"/>
      <c r="X17" s="37"/>
      <c r="Y17" s="35"/>
    </row>
    <row r="18" spans="1:25" s="16" customFormat="1" ht="18" customHeight="1">
      <c r="A18" s="11" t="s">
        <v>22</v>
      </c>
      <c r="B18" s="17">
        <v>16765</v>
      </c>
      <c r="C18" s="17">
        <v>495</v>
      </c>
      <c r="D18" s="17">
        <v>23239</v>
      </c>
      <c r="E18" s="17">
        <v>256</v>
      </c>
      <c r="F18" s="17">
        <v>23154</v>
      </c>
      <c r="G18" s="17">
        <v>375</v>
      </c>
      <c r="H18" s="17">
        <v>46393</v>
      </c>
      <c r="I18" s="17">
        <v>631</v>
      </c>
      <c r="J18" s="26">
        <v>596</v>
      </c>
      <c r="K18" s="17">
        <v>244</v>
      </c>
      <c r="L18" s="17">
        <v>352</v>
      </c>
      <c r="M18" s="17">
        <v>3260</v>
      </c>
      <c r="N18" s="17">
        <v>2999</v>
      </c>
      <c r="O18" s="17">
        <v>18</v>
      </c>
      <c r="P18" s="27">
        <f t="shared" si="1"/>
        <v>279</v>
      </c>
      <c r="Q18" s="35"/>
      <c r="R18" s="35"/>
      <c r="S18" s="36"/>
      <c r="T18" s="35"/>
      <c r="U18" s="35"/>
      <c r="V18" s="35"/>
      <c r="W18" s="35"/>
      <c r="X18" s="37"/>
      <c r="Y18" s="35"/>
    </row>
    <row r="19" spans="1:25" s="16" customFormat="1" ht="18" customHeight="1">
      <c r="A19" s="11" t="s">
        <v>23</v>
      </c>
      <c r="B19" s="17">
        <v>17041</v>
      </c>
      <c r="C19" s="17">
        <v>276</v>
      </c>
      <c r="D19" s="17">
        <v>23267</v>
      </c>
      <c r="E19" s="17">
        <v>28</v>
      </c>
      <c r="F19" s="17">
        <v>23147</v>
      </c>
      <c r="G19" s="17">
        <v>-7</v>
      </c>
      <c r="H19" s="17">
        <v>46414</v>
      </c>
      <c r="I19" s="17">
        <v>21</v>
      </c>
      <c r="J19" s="26">
        <v>621</v>
      </c>
      <c r="K19" s="17">
        <v>241</v>
      </c>
      <c r="L19" s="17">
        <v>380</v>
      </c>
      <c r="M19" s="17">
        <v>2871</v>
      </c>
      <c r="N19" s="17">
        <v>3225</v>
      </c>
      <c r="O19" s="17">
        <v>-5</v>
      </c>
      <c r="P19" s="27">
        <f t="shared" si="1"/>
        <v>-359</v>
      </c>
      <c r="Q19" s="35"/>
      <c r="R19" s="35"/>
      <c r="S19" s="36"/>
      <c r="T19" s="35"/>
      <c r="U19" s="35"/>
      <c r="V19" s="35"/>
      <c r="W19" s="35"/>
      <c r="X19" s="37"/>
      <c r="Y19" s="35"/>
    </row>
    <row r="20" spans="1:25" s="16" customFormat="1" ht="18" customHeight="1">
      <c r="A20" s="11" t="s">
        <v>24</v>
      </c>
      <c r="B20" s="17">
        <v>17363</v>
      </c>
      <c r="C20" s="17">
        <v>322</v>
      </c>
      <c r="D20" s="17">
        <v>23320</v>
      </c>
      <c r="E20" s="17">
        <v>53</v>
      </c>
      <c r="F20" s="17">
        <v>23320</v>
      </c>
      <c r="G20" s="17">
        <v>173</v>
      </c>
      <c r="H20" s="17">
        <v>46640</v>
      </c>
      <c r="I20" s="17">
        <v>226</v>
      </c>
      <c r="J20" s="26">
        <v>554</v>
      </c>
      <c r="K20" s="17">
        <v>251</v>
      </c>
      <c r="L20" s="17">
        <v>303</v>
      </c>
      <c r="M20" s="17">
        <v>3019</v>
      </c>
      <c r="N20" s="17">
        <v>3057</v>
      </c>
      <c r="O20" s="17">
        <v>-39</v>
      </c>
      <c r="P20" s="27">
        <f t="shared" si="1"/>
        <v>-77</v>
      </c>
      <c r="Q20" s="35"/>
      <c r="R20" s="35"/>
      <c r="S20" s="36"/>
      <c r="T20" s="35"/>
      <c r="U20" s="35"/>
      <c r="V20" s="35"/>
      <c r="W20" s="35"/>
      <c r="X20" s="37"/>
      <c r="Y20" s="35"/>
    </row>
    <row r="21" spans="1:25" s="16" customFormat="1" ht="18" customHeight="1">
      <c r="A21" s="11" t="s">
        <v>25</v>
      </c>
      <c r="B21" s="17">
        <v>17748</v>
      </c>
      <c r="C21" s="17">
        <v>385</v>
      </c>
      <c r="D21" s="17">
        <v>23492</v>
      </c>
      <c r="E21" s="17">
        <v>172</v>
      </c>
      <c r="F21" s="17">
        <v>23487</v>
      </c>
      <c r="G21" s="17">
        <v>167</v>
      </c>
      <c r="H21" s="17">
        <v>46979</v>
      </c>
      <c r="I21" s="17">
        <v>339</v>
      </c>
      <c r="J21" s="26">
        <v>595</v>
      </c>
      <c r="K21" s="17">
        <v>245</v>
      </c>
      <c r="L21" s="17">
        <v>350</v>
      </c>
      <c r="M21" s="17">
        <v>2992</v>
      </c>
      <c r="N21" s="17">
        <v>2970</v>
      </c>
      <c r="O21" s="17">
        <v>-33</v>
      </c>
      <c r="P21" s="27">
        <f t="shared" si="1"/>
        <v>-11</v>
      </c>
      <c r="Q21" s="35"/>
      <c r="R21" s="35"/>
      <c r="S21" s="36"/>
      <c r="T21" s="35"/>
      <c r="U21" s="35"/>
      <c r="V21" s="35"/>
      <c r="W21" s="35"/>
      <c r="X21" s="37"/>
      <c r="Y21" s="35"/>
    </row>
    <row r="22" spans="1:25" s="16" customFormat="1" ht="18" customHeight="1">
      <c r="A22" s="11" t="s">
        <v>26</v>
      </c>
      <c r="B22" s="17">
        <v>17943</v>
      </c>
      <c r="C22" s="17">
        <v>195</v>
      </c>
      <c r="D22" s="17">
        <v>23518</v>
      </c>
      <c r="E22" s="17">
        <v>26</v>
      </c>
      <c r="F22" s="17">
        <v>23514</v>
      </c>
      <c r="G22" s="17">
        <v>27</v>
      </c>
      <c r="H22" s="17">
        <v>47032</v>
      </c>
      <c r="I22" s="17">
        <v>53</v>
      </c>
      <c r="J22" s="26">
        <v>631</v>
      </c>
      <c r="K22" s="17">
        <v>265</v>
      </c>
      <c r="L22" s="17">
        <v>366</v>
      </c>
      <c r="M22" s="17">
        <v>3038</v>
      </c>
      <c r="N22" s="17">
        <v>3359</v>
      </c>
      <c r="O22" s="17">
        <v>8</v>
      </c>
      <c r="P22" s="27">
        <f t="shared" si="1"/>
        <v>-313</v>
      </c>
      <c r="Q22" s="35"/>
      <c r="R22" s="35"/>
      <c r="S22" s="36"/>
      <c r="T22" s="35"/>
      <c r="U22" s="35"/>
      <c r="V22" s="35"/>
      <c r="W22" s="35"/>
      <c r="X22" s="37"/>
      <c r="Y22" s="35"/>
    </row>
    <row r="23" spans="1:25" s="16" customFormat="1" ht="18" customHeight="1">
      <c r="A23" s="11" t="s">
        <v>27</v>
      </c>
      <c r="B23" s="17">
        <v>18382</v>
      </c>
      <c r="C23" s="17">
        <v>439</v>
      </c>
      <c r="D23" s="17">
        <v>23689</v>
      </c>
      <c r="E23" s="17">
        <v>171</v>
      </c>
      <c r="F23" s="17">
        <v>23762</v>
      </c>
      <c r="G23" s="17">
        <v>248</v>
      </c>
      <c r="H23" s="17">
        <v>47451</v>
      </c>
      <c r="I23" s="17">
        <v>419</v>
      </c>
      <c r="J23" s="26">
        <v>594</v>
      </c>
      <c r="K23" s="17">
        <v>263</v>
      </c>
      <c r="L23" s="17">
        <v>331</v>
      </c>
      <c r="M23" s="17">
        <v>3360</v>
      </c>
      <c r="N23" s="17">
        <v>3278</v>
      </c>
      <c r="O23" s="17">
        <v>6</v>
      </c>
      <c r="P23" s="27">
        <f t="shared" si="1"/>
        <v>88</v>
      </c>
      <c r="Q23" s="35"/>
      <c r="R23" s="35"/>
      <c r="S23" s="36"/>
      <c r="T23" s="35"/>
      <c r="U23" s="35"/>
      <c r="V23" s="35"/>
      <c r="W23" s="35"/>
      <c r="X23" s="37"/>
      <c r="Y23" s="35"/>
    </row>
    <row r="24" spans="1:25" s="16" customFormat="1" ht="18" customHeight="1">
      <c r="A24" s="11" t="s">
        <v>28</v>
      </c>
      <c r="B24" s="17">
        <v>18677</v>
      </c>
      <c r="C24" s="17">
        <v>295</v>
      </c>
      <c r="D24" s="17">
        <v>23803</v>
      </c>
      <c r="E24" s="17">
        <v>114</v>
      </c>
      <c r="F24" s="17">
        <v>23903</v>
      </c>
      <c r="G24" s="17">
        <v>141</v>
      </c>
      <c r="H24" s="17">
        <v>47706</v>
      </c>
      <c r="I24" s="17">
        <v>255</v>
      </c>
      <c r="J24" s="26">
        <v>558</v>
      </c>
      <c r="K24" s="17">
        <v>278</v>
      </c>
      <c r="L24" s="17">
        <v>280</v>
      </c>
      <c r="M24" s="17">
        <v>3256</v>
      </c>
      <c r="N24" s="17">
        <v>3280</v>
      </c>
      <c r="O24" s="17">
        <v>-1</v>
      </c>
      <c r="P24" s="27">
        <f t="shared" si="1"/>
        <v>-25</v>
      </c>
      <c r="Q24" s="35"/>
      <c r="R24" s="35"/>
      <c r="S24" s="36"/>
      <c r="T24" s="35"/>
      <c r="U24" s="35"/>
      <c r="V24" s="35"/>
      <c r="W24" s="35"/>
      <c r="X24" s="37"/>
      <c r="Y24" s="35"/>
    </row>
    <row r="25" spans="1:25" s="16" customFormat="1" ht="18" customHeight="1">
      <c r="A25" s="11" t="s">
        <v>47</v>
      </c>
      <c r="B25" s="17">
        <v>18941</v>
      </c>
      <c r="C25" s="17">
        <v>264</v>
      </c>
      <c r="D25" s="17">
        <v>23944</v>
      </c>
      <c r="E25" s="17">
        <v>141</v>
      </c>
      <c r="F25" s="17">
        <v>24050</v>
      </c>
      <c r="G25" s="17">
        <v>147</v>
      </c>
      <c r="H25" s="17">
        <v>47994</v>
      </c>
      <c r="I25" s="17">
        <v>288</v>
      </c>
      <c r="J25" s="26">
        <v>573</v>
      </c>
      <c r="K25" s="17">
        <v>262</v>
      </c>
      <c r="L25" s="17">
        <v>311</v>
      </c>
      <c r="M25" s="17">
        <v>3280</v>
      </c>
      <c r="N25" s="17">
        <v>3272</v>
      </c>
      <c r="O25" s="17">
        <v>-25</v>
      </c>
      <c r="P25" s="27">
        <f t="shared" si="1"/>
        <v>-17</v>
      </c>
      <c r="Q25" s="35"/>
      <c r="R25" s="35"/>
      <c r="S25" s="36"/>
      <c r="T25" s="35"/>
      <c r="U25" s="35"/>
      <c r="V25" s="35"/>
      <c r="W25" s="35"/>
      <c r="X25" s="35"/>
      <c r="Y25" s="35"/>
    </row>
    <row r="26" spans="1:25" s="16" customFormat="1" ht="18" customHeight="1">
      <c r="A26" s="11" t="s">
        <v>51</v>
      </c>
      <c r="B26" s="17">
        <v>19128</v>
      </c>
      <c r="C26" s="17">
        <v>187</v>
      </c>
      <c r="D26" s="17">
        <v>23979</v>
      </c>
      <c r="E26" s="17">
        <v>35</v>
      </c>
      <c r="F26" s="17">
        <v>24141</v>
      </c>
      <c r="G26" s="17">
        <v>91</v>
      </c>
      <c r="H26" s="17">
        <v>48120</v>
      </c>
      <c r="I26" s="17">
        <v>126</v>
      </c>
      <c r="J26" s="26">
        <v>587</v>
      </c>
      <c r="K26" s="17">
        <v>267</v>
      </c>
      <c r="L26" s="17">
        <f aca="true" t="shared" si="6" ref="L26:L31">J26-K26</f>
        <v>320</v>
      </c>
      <c r="M26" s="17">
        <v>3191</v>
      </c>
      <c r="N26" s="17">
        <v>3319</v>
      </c>
      <c r="O26" s="17">
        <v>-55</v>
      </c>
      <c r="P26" s="27">
        <f t="shared" si="1"/>
        <v>-183</v>
      </c>
      <c r="Q26" s="35"/>
      <c r="R26" s="35"/>
      <c r="S26" s="36"/>
      <c r="T26" s="35"/>
      <c r="U26" s="35"/>
      <c r="V26" s="35"/>
      <c r="W26" s="35"/>
      <c r="X26" s="37"/>
      <c r="Y26" s="35"/>
    </row>
    <row r="27" spans="1:25" s="16" customFormat="1" ht="18" customHeight="1">
      <c r="A27" s="11" t="s">
        <v>38</v>
      </c>
      <c r="B27" s="26">
        <v>19385</v>
      </c>
      <c r="C27" s="17">
        <f aca="true" t="shared" si="7" ref="C27:C33">B27-B26</f>
        <v>257</v>
      </c>
      <c r="D27" s="17">
        <v>24047</v>
      </c>
      <c r="E27" s="17">
        <f aca="true" t="shared" si="8" ref="E27:E38">D27-D26</f>
        <v>68</v>
      </c>
      <c r="F27" s="17">
        <v>24181</v>
      </c>
      <c r="G27" s="17">
        <f aca="true" t="shared" si="9" ref="G27:G38">F27-F26</f>
        <v>40</v>
      </c>
      <c r="H27" s="17">
        <v>48228</v>
      </c>
      <c r="I27" s="17">
        <f aca="true" t="shared" si="10" ref="I27:I38">H27-H26</f>
        <v>108</v>
      </c>
      <c r="J27" s="26">
        <v>522</v>
      </c>
      <c r="K27" s="17">
        <v>290</v>
      </c>
      <c r="L27" s="17">
        <f t="shared" si="6"/>
        <v>232</v>
      </c>
      <c r="M27" s="17">
        <v>3374</v>
      </c>
      <c r="N27" s="17">
        <v>3500</v>
      </c>
      <c r="O27" s="17">
        <v>2</v>
      </c>
      <c r="P27" s="27">
        <f t="shared" si="1"/>
        <v>-124</v>
      </c>
      <c r="Q27" s="35"/>
      <c r="R27" s="35"/>
      <c r="S27" s="36"/>
      <c r="T27" s="35"/>
      <c r="U27" s="35"/>
      <c r="V27" s="35"/>
      <c r="W27" s="35"/>
      <c r="X27" s="37"/>
      <c r="Y27" s="35"/>
    </row>
    <row r="28" spans="1:25" s="16" customFormat="1" ht="18" customHeight="1">
      <c r="A28" s="11" t="s">
        <v>39</v>
      </c>
      <c r="B28" s="26">
        <v>19759</v>
      </c>
      <c r="C28" s="17">
        <f t="shared" si="7"/>
        <v>374</v>
      </c>
      <c r="D28" s="17">
        <v>24148</v>
      </c>
      <c r="E28" s="17">
        <f t="shared" si="8"/>
        <v>101</v>
      </c>
      <c r="F28" s="17">
        <v>24261</v>
      </c>
      <c r="G28" s="17">
        <f t="shared" si="9"/>
        <v>80</v>
      </c>
      <c r="H28" s="17">
        <v>48409</v>
      </c>
      <c r="I28" s="17">
        <f t="shared" si="10"/>
        <v>181</v>
      </c>
      <c r="J28" s="26">
        <v>503</v>
      </c>
      <c r="K28" s="17">
        <v>311</v>
      </c>
      <c r="L28" s="17">
        <f t="shared" si="6"/>
        <v>192</v>
      </c>
      <c r="M28" s="17">
        <v>3370</v>
      </c>
      <c r="N28" s="17">
        <v>3384</v>
      </c>
      <c r="O28" s="17">
        <v>5</v>
      </c>
      <c r="P28" s="27">
        <f t="shared" si="1"/>
        <v>-9</v>
      </c>
      <c r="Q28" s="35"/>
      <c r="R28" s="35"/>
      <c r="S28" s="36"/>
      <c r="T28" s="35"/>
      <c r="U28" s="35"/>
      <c r="V28" s="35"/>
      <c r="W28" s="35"/>
      <c r="X28" s="37"/>
      <c r="Y28" s="35"/>
    </row>
    <row r="29" spans="1:25" s="16" customFormat="1" ht="18" customHeight="1">
      <c r="A29" s="11" t="s">
        <v>40</v>
      </c>
      <c r="B29" s="17">
        <v>20032</v>
      </c>
      <c r="C29" s="17">
        <f t="shared" si="7"/>
        <v>273</v>
      </c>
      <c r="D29" s="17">
        <v>24196</v>
      </c>
      <c r="E29" s="17">
        <f t="shared" si="8"/>
        <v>48</v>
      </c>
      <c r="F29" s="17">
        <v>24348</v>
      </c>
      <c r="G29" s="17">
        <f t="shared" si="9"/>
        <v>87</v>
      </c>
      <c r="H29" s="17">
        <v>48544</v>
      </c>
      <c r="I29" s="17">
        <f t="shared" si="10"/>
        <v>135</v>
      </c>
      <c r="J29" s="26">
        <v>537</v>
      </c>
      <c r="K29" s="17">
        <v>324</v>
      </c>
      <c r="L29" s="17">
        <f t="shared" si="6"/>
        <v>213</v>
      </c>
      <c r="M29" s="17">
        <v>3264</v>
      </c>
      <c r="N29" s="17">
        <v>3340</v>
      </c>
      <c r="O29" s="17">
        <v>0</v>
      </c>
      <c r="P29" s="27">
        <f aca="true" t="shared" si="11" ref="P29:P34">M29-N29+O29</f>
        <v>-76</v>
      </c>
      <c r="Q29" s="35"/>
      <c r="R29" s="35"/>
      <c r="S29" s="36"/>
      <c r="T29" s="35"/>
      <c r="U29" s="35"/>
      <c r="V29" s="35"/>
      <c r="W29" s="35"/>
      <c r="X29" s="37"/>
      <c r="Y29" s="35"/>
    </row>
    <row r="30" spans="1:25" s="16" customFormat="1" ht="18" customHeight="1">
      <c r="A30" s="11" t="s">
        <v>41</v>
      </c>
      <c r="B30" s="17">
        <v>20292</v>
      </c>
      <c r="C30" s="17">
        <f t="shared" si="7"/>
        <v>260</v>
      </c>
      <c r="D30" s="17">
        <v>24235</v>
      </c>
      <c r="E30" s="17">
        <f t="shared" si="8"/>
        <v>39</v>
      </c>
      <c r="F30" s="17">
        <v>24422</v>
      </c>
      <c r="G30" s="17">
        <f t="shared" si="9"/>
        <v>74</v>
      </c>
      <c r="H30" s="17">
        <v>48657</v>
      </c>
      <c r="I30" s="17">
        <f t="shared" si="10"/>
        <v>113</v>
      </c>
      <c r="J30" s="26">
        <v>516</v>
      </c>
      <c r="K30" s="17">
        <v>359</v>
      </c>
      <c r="L30" s="17">
        <f t="shared" si="6"/>
        <v>157</v>
      </c>
      <c r="M30" s="17">
        <v>3391</v>
      </c>
      <c r="N30" s="17">
        <v>3413</v>
      </c>
      <c r="O30" s="17">
        <v>-22</v>
      </c>
      <c r="P30" s="27">
        <f t="shared" si="11"/>
        <v>-44</v>
      </c>
      <c r="Q30" s="35"/>
      <c r="R30" s="35"/>
      <c r="S30" s="36"/>
      <c r="T30" s="35"/>
      <c r="U30" s="35"/>
      <c r="V30" s="35"/>
      <c r="W30" s="35"/>
      <c r="X30" s="37"/>
      <c r="Y30" s="35"/>
    </row>
    <row r="31" spans="1:25" s="16" customFormat="1" ht="18" customHeight="1">
      <c r="A31" s="11" t="s">
        <v>52</v>
      </c>
      <c r="B31" s="28">
        <v>20534</v>
      </c>
      <c r="C31" s="17">
        <f t="shared" si="7"/>
        <v>242</v>
      </c>
      <c r="D31" s="25">
        <v>24341</v>
      </c>
      <c r="E31" s="17">
        <f t="shared" si="8"/>
        <v>106</v>
      </c>
      <c r="F31" s="25">
        <v>24594</v>
      </c>
      <c r="G31" s="17">
        <f t="shared" si="9"/>
        <v>172</v>
      </c>
      <c r="H31" s="25">
        <v>48935</v>
      </c>
      <c r="I31" s="27">
        <f t="shared" si="10"/>
        <v>278</v>
      </c>
      <c r="J31" s="28">
        <v>544</v>
      </c>
      <c r="K31" s="25">
        <v>319</v>
      </c>
      <c r="L31" s="25">
        <f t="shared" si="6"/>
        <v>225</v>
      </c>
      <c r="M31" s="25">
        <v>3187</v>
      </c>
      <c r="N31" s="25">
        <v>3158</v>
      </c>
      <c r="O31" s="25">
        <v>22</v>
      </c>
      <c r="P31" s="27">
        <f t="shared" si="11"/>
        <v>51</v>
      </c>
      <c r="Q31" s="35"/>
      <c r="R31" s="36"/>
      <c r="S31" s="36"/>
      <c r="T31" s="36"/>
      <c r="U31" s="36"/>
      <c r="V31" s="36"/>
      <c r="W31" s="36"/>
      <c r="X31" s="36"/>
      <c r="Y31" s="36"/>
    </row>
    <row r="32" spans="1:25" s="16" customFormat="1" ht="18" customHeight="1">
      <c r="A32" s="11" t="s">
        <v>53</v>
      </c>
      <c r="B32" s="28">
        <v>20644</v>
      </c>
      <c r="C32" s="17">
        <f t="shared" si="7"/>
        <v>110</v>
      </c>
      <c r="D32" s="25">
        <v>24226</v>
      </c>
      <c r="E32" s="17">
        <f t="shared" si="8"/>
        <v>-115</v>
      </c>
      <c r="F32" s="25">
        <v>24546</v>
      </c>
      <c r="G32" s="17">
        <f t="shared" si="9"/>
        <v>-48</v>
      </c>
      <c r="H32" s="25">
        <v>48772</v>
      </c>
      <c r="I32" s="27">
        <f t="shared" si="10"/>
        <v>-163</v>
      </c>
      <c r="J32" s="28">
        <v>502</v>
      </c>
      <c r="K32" s="25">
        <v>346</v>
      </c>
      <c r="L32" s="25">
        <f aca="true" t="shared" si="12" ref="L32:L38">J32-K32</f>
        <v>156</v>
      </c>
      <c r="M32" s="25">
        <v>2924</v>
      </c>
      <c r="N32" s="25">
        <v>3208</v>
      </c>
      <c r="O32" s="25">
        <v>-35</v>
      </c>
      <c r="P32" s="27">
        <f t="shared" si="11"/>
        <v>-319</v>
      </c>
      <c r="Q32" s="35"/>
      <c r="R32" s="36"/>
      <c r="S32" s="36"/>
      <c r="T32" s="36"/>
      <c r="U32" s="36"/>
      <c r="V32" s="36"/>
      <c r="W32" s="36"/>
      <c r="X32" s="36"/>
      <c r="Y32" s="36"/>
    </row>
    <row r="33" spans="1:25" s="16" customFormat="1" ht="18" customHeight="1">
      <c r="A33" s="11" t="s">
        <v>54</v>
      </c>
      <c r="B33" s="29">
        <v>20649</v>
      </c>
      <c r="C33" s="30">
        <f t="shared" si="7"/>
        <v>5</v>
      </c>
      <c r="D33" s="24">
        <v>24049</v>
      </c>
      <c r="E33" s="30">
        <f t="shared" si="8"/>
        <v>-177</v>
      </c>
      <c r="F33" s="24">
        <v>24345</v>
      </c>
      <c r="G33" s="30">
        <f t="shared" si="9"/>
        <v>-201</v>
      </c>
      <c r="H33" s="24">
        <v>48394</v>
      </c>
      <c r="I33" s="31">
        <f t="shared" si="10"/>
        <v>-378</v>
      </c>
      <c r="J33" s="29">
        <v>522</v>
      </c>
      <c r="K33" s="24">
        <v>414</v>
      </c>
      <c r="L33" s="24">
        <f t="shared" si="12"/>
        <v>108</v>
      </c>
      <c r="M33" s="24">
        <v>2554</v>
      </c>
      <c r="N33" s="24">
        <v>3051</v>
      </c>
      <c r="O33" s="24">
        <v>11</v>
      </c>
      <c r="P33" s="31">
        <f t="shared" si="11"/>
        <v>-486</v>
      </c>
      <c r="Q33" s="35"/>
      <c r="R33" s="36"/>
      <c r="S33" s="36"/>
      <c r="T33" s="36"/>
      <c r="U33" s="36"/>
      <c r="V33" s="36"/>
      <c r="W33" s="36"/>
      <c r="X33" s="36"/>
      <c r="Y33" s="36"/>
    </row>
    <row r="34" spans="1:25" s="16" customFormat="1" ht="18" customHeight="1">
      <c r="A34" s="11" t="s">
        <v>55</v>
      </c>
      <c r="B34" s="28">
        <v>20574</v>
      </c>
      <c r="C34" s="30">
        <f aca="true" t="shared" si="13" ref="C34:C41">B34-B33</f>
        <v>-75</v>
      </c>
      <c r="D34" s="25">
        <v>23869</v>
      </c>
      <c r="E34" s="30">
        <f t="shared" si="8"/>
        <v>-180</v>
      </c>
      <c r="F34" s="25">
        <v>24124</v>
      </c>
      <c r="G34" s="30">
        <f t="shared" si="9"/>
        <v>-221</v>
      </c>
      <c r="H34" s="25">
        <v>47993</v>
      </c>
      <c r="I34" s="31">
        <f t="shared" si="10"/>
        <v>-401</v>
      </c>
      <c r="J34" s="28">
        <v>470</v>
      </c>
      <c r="K34" s="25">
        <v>386</v>
      </c>
      <c r="L34" s="25">
        <f t="shared" si="12"/>
        <v>84</v>
      </c>
      <c r="M34" s="25">
        <v>2514</v>
      </c>
      <c r="N34" s="25">
        <v>3010</v>
      </c>
      <c r="O34" s="25">
        <v>11</v>
      </c>
      <c r="P34" s="27">
        <f t="shared" si="11"/>
        <v>-485</v>
      </c>
      <c r="Q34" s="35"/>
      <c r="R34" s="36"/>
      <c r="S34" s="36"/>
      <c r="T34" s="36"/>
      <c r="U34" s="36"/>
      <c r="V34" s="36"/>
      <c r="W34" s="36"/>
      <c r="X34" s="36"/>
      <c r="Y34" s="36"/>
    </row>
    <row r="35" spans="1:25" s="16" customFormat="1" ht="18" customHeight="1">
      <c r="A35" s="11" t="s">
        <v>56</v>
      </c>
      <c r="B35" s="28">
        <v>20324</v>
      </c>
      <c r="C35" s="17">
        <f t="shared" si="13"/>
        <v>-250</v>
      </c>
      <c r="D35" s="25">
        <v>23745</v>
      </c>
      <c r="E35" s="30">
        <f t="shared" si="8"/>
        <v>-124</v>
      </c>
      <c r="F35" s="25">
        <v>23913</v>
      </c>
      <c r="G35" s="30">
        <f t="shared" si="9"/>
        <v>-211</v>
      </c>
      <c r="H35" s="25">
        <v>47658</v>
      </c>
      <c r="I35" s="31">
        <f t="shared" si="10"/>
        <v>-335</v>
      </c>
      <c r="J35" s="28">
        <v>470</v>
      </c>
      <c r="K35" s="25">
        <v>358</v>
      </c>
      <c r="L35" s="25">
        <f t="shared" si="12"/>
        <v>112</v>
      </c>
      <c r="M35" s="25">
        <v>2515</v>
      </c>
      <c r="N35" s="25">
        <v>2567</v>
      </c>
      <c r="O35" s="25">
        <v>-395</v>
      </c>
      <c r="P35" s="27">
        <f aca="true" t="shared" si="14" ref="P35:P40">M35-N35+O35</f>
        <v>-447</v>
      </c>
      <c r="Q35" s="35"/>
      <c r="R35" s="36"/>
      <c r="S35" s="36"/>
      <c r="T35" s="36"/>
      <c r="U35" s="36"/>
      <c r="V35" s="36"/>
      <c r="W35" s="36"/>
      <c r="X35" s="36"/>
      <c r="Y35" s="36"/>
    </row>
    <row r="36" spans="1:25" s="16" customFormat="1" ht="18" customHeight="1">
      <c r="A36" s="11" t="s">
        <v>57</v>
      </c>
      <c r="B36" s="28">
        <v>20439</v>
      </c>
      <c r="C36" s="17">
        <f t="shared" si="13"/>
        <v>115</v>
      </c>
      <c r="D36" s="25">
        <v>23642</v>
      </c>
      <c r="E36" s="30">
        <f t="shared" si="8"/>
        <v>-103</v>
      </c>
      <c r="F36" s="25">
        <v>23832</v>
      </c>
      <c r="G36" s="30">
        <f t="shared" si="9"/>
        <v>-81</v>
      </c>
      <c r="H36" s="25">
        <v>47474</v>
      </c>
      <c r="I36" s="31">
        <f t="shared" si="10"/>
        <v>-184</v>
      </c>
      <c r="J36" s="28">
        <v>448</v>
      </c>
      <c r="K36" s="25">
        <v>435</v>
      </c>
      <c r="L36" s="25">
        <f t="shared" si="12"/>
        <v>13</v>
      </c>
      <c r="M36" s="25">
        <v>2676</v>
      </c>
      <c r="N36" s="25">
        <v>2848</v>
      </c>
      <c r="O36" s="25">
        <v>-25</v>
      </c>
      <c r="P36" s="27">
        <f t="shared" si="14"/>
        <v>-197</v>
      </c>
      <c r="Q36" s="35"/>
      <c r="R36" s="36"/>
      <c r="S36" s="36"/>
      <c r="T36" s="36"/>
      <c r="U36" s="36"/>
      <c r="V36" s="36"/>
      <c r="W36" s="36"/>
      <c r="X36" s="36"/>
      <c r="Y36" s="36"/>
    </row>
    <row r="37" spans="1:25" s="16" customFormat="1" ht="18" customHeight="1">
      <c r="A37" s="11" t="s">
        <v>58</v>
      </c>
      <c r="B37" s="32">
        <v>20732</v>
      </c>
      <c r="C37" s="17">
        <f t="shared" si="13"/>
        <v>293</v>
      </c>
      <c r="D37" s="33">
        <v>23822</v>
      </c>
      <c r="E37" s="17">
        <f t="shared" si="8"/>
        <v>180</v>
      </c>
      <c r="F37" s="33">
        <v>23864</v>
      </c>
      <c r="G37" s="17">
        <f t="shared" si="9"/>
        <v>32</v>
      </c>
      <c r="H37" s="17">
        <v>47686</v>
      </c>
      <c r="I37" s="27">
        <f t="shared" si="10"/>
        <v>212</v>
      </c>
      <c r="J37" s="17">
        <v>480</v>
      </c>
      <c r="K37" s="17">
        <v>354</v>
      </c>
      <c r="L37" s="17">
        <f t="shared" si="12"/>
        <v>126</v>
      </c>
      <c r="M37" s="17">
        <v>2624</v>
      </c>
      <c r="N37" s="17">
        <v>2502</v>
      </c>
      <c r="O37" s="33">
        <v>-36</v>
      </c>
      <c r="P37" s="27">
        <f t="shared" si="14"/>
        <v>86</v>
      </c>
      <c r="Q37" s="36"/>
      <c r="R37" s="36"/>
      <c r="S37" s="36"/>
      <c r="T37" s="36"/>
      <c r="U37" s="36"/>
      <c r="V37" s="36"/>
      <c r="W37" s="36"/>
      <c r="X37" s="36"/>
      <c r="Y37" s="36"/>
    </row>
    <row r="38" spans="1:25" s="16" customFormat="1" ht="18" customHeight="1">
      <c r="A38" s="11" t="s">
        <v>59</v>
      </c>
      <c r="B38" s="32">
        <v>20931</v>
      </c>
      <c r="C38" s="17">
        <f t="shared" si="13"/>
        <v>199</v>
      </c>
      <c r="D38" s="33">
        <v>23842</v>
      </c>
      <c r="E38" s="17">
        <f t="shared" si="8"/>
        <v>20</v>
      </c>
      <c r="F38" s="33">
        <v>23814</v>
      </c>
      <c r="G38" s="17">
        <f t="shared" si="9"/>
        <v>-50</v>
      </c>
      <c r="H38" s="17">
        <v>47656</v>
      </c>
      <c r="I38" s="27">
        <f t="shared" si="10"/>
        <v>-30</v>
      </c>
      <c r="J38" s="17">
        <v>456</v>
      </c>
      <c r="K38" s="17">
        <v>421</v>
      </c>
      <c r="L38" s="17">
        <f t="shared" si="12"/>
        <v>35</v>
      </c>
      <c r="M38" s="17">
        <v>2676</v>
      </c>
      <c r="N38" s="17">
        <v>2736</v>
      </c>
      <c r="O38" s="33">
        <v>-5</v>
      </c>
      <c r="P38" s="27">
        <f t="shared" si="14"/>
        <v>-65</v>
      </c>
      <c r="Q38" s="36"/>
      <c r="R38" s="36"/>
      <c r="S38" s="36"/>
      <c r="T38" s="36"/>
      <c r="U38" s="36"/>
      <c r="V38" s="36"/>
      <c r="W38" s="36"/>
      <c r="X38" s="36"/>
      <c r="Y38" s="36"/>
    </row>
    <row r="39" spans="1:25" s="16" customFormat="1" ht="18" customHeight="1">
      <c r="A39" s="11" t="s">
        <v>60</v>
      </c>
      <c r="B39" s="32">
        <v>21233</v>
      </c>
      <c r="C39" s="17">
        <f t="shared" si="13"/>
        <v>302</v>
      </c>
      <c r="D39" s="33">
        <v>24013</v>
      </c>
      <c r="E39" s="17">
        <f aca="true" t="shared" si="15" ref="E39:E44">D39-D38</f>
        <v>171</v>
      </c>
      <c r="F39" s="33">
        <v>23987</v>
      </c>
      <c r="G39" s="17">
        <f aca="true" t="shared" si="16" ref="G39:G44">F39-F38</f>
        <v>173</v>
      </c>
      <c r="H39" s="17">
        <v>48000</v>
      </c>
      <c r="I39" s="27">
        <f aca="true" t="shared" si="17" ref="I39:I44">H39-H38</f>
        <v>344</v>
      </c>
      <c r="J39" s="17">
        <v>520</v>
      </c>
      <c r="K39" s="17">
        <v>463</v>
      </c>
      <c r="L39" s="17">
        <v>57</v>
      </c>
      <c r="M39" s="17">
        <v>2832</v>
      </c>
      <c r="N39" s="17">
        <v>2584</v>
      </c>
      <c r="O39" s="33">
        <v>39</v>
      </c>
      <c r="P39" s="27">
        <f t="shared" si="14"/>
        <v>287</v>
      </c>
      <c r="Q39" s="36"/>
      <c r="R39" s="36"/>
      <c r="S39" s="36"/>
      <c r="T39" s="36"/>
      <c r="U39" s="36"/>
      <c r="V39" s="36"/>
      <c r="W39" s="36"/>
      <c r="X39" s="36"/>
      <c r="Y39" s="36"/>
    </row>
    <row r="40" spans="1:25" s="16" customFormat="1" ht="18" customHeight="1">
      <c r="A40" s="23" t="s">
        <v>61</v>
      </c>
      <c r="B40" s="32">
        <v>21276</v>
      </c>
      <c r="C40" s="17">
        <f t="shared" si="13"/>
        <v>43</v>
      </c>
      <c r="D40" s="33">
        <v>23892</v>
      </c>
      <c r="E40" s="17">
        <f t="shared" si="15"/>
        <v>-121</v>
      </c>
      <c r="F40" s="33">
        <v>23957</v>
      </c>
      <c r="G40" s="17">
        <f t="shared" si="16"/>
        <v>-30</v>
      </c>
      <c r="H40" s="33">
        <v>47849</v>
      </c>
      <c r="I40" s="27">
        <f t="shared" si="17"/>
        <v>-151</v>
      </c>
      <c r="J40" s="38">
        <v>460</v>
      </c>
      <c r="K40" s="17">
        <v>451</v>
      </c>
      <c r="L40" s="38">
        <v>9</v>
      </c>
      <c r="M40" s="33">
        <v>2522</v>
      </c>
      <c r="N40" s="33">
        <v>2705</v>
      </c>
      <c r="O40" s="33">
        <v>23</v>
      </c>
      <c r="P40" s="34">
        <f t="shared" si="14"/>
        <v>-160</v>
      </c>
      <c r="Q40" s="36"/>
      <c r="R40" s="36"/>
      <c r="S40" s="36"/>
      <c r="T40" s="36"/>
      <c r="U40" s="36"/>
      <c r="V40" s="36"/>
      <c r="W40" s="36"/>
      <c r="X40" s="36"/>
      <c r="Y40" s="36"/>
    </row>
    <row r="41" spans="1:25" s="16" customFormat="1" ht="18" customHeight="1">
      <c r="A41" s="23" t="s">
        <v>62</v>
      </c>
      <c r="B41" s="32">
        <v>21555</v>
      </c>
      <c r="C41" s="17">
        <f t="shared" si="13"/>
        <v>279</v>
      </c>
      <c r="D41" s="33">
        <v>23937</v>
      </c>
      <c r="E41" s="17">
        <f t="shared" si="15"/>
        <v>45</v>
      </c>
      <c r="F41" s="33">
        <v>23952</v>
      </c>
      <c r="G41" s="17">
        <f t="shared" si="16"/>
        <v>-5</v>
      </c>
      <c r="H41" s="33">
        <v>47889</v>
      </c>
      <c r="I41" s="27">
        <f t="shared" si="17"/>
        <v>40</v>
      </c>
      <c r="J41" s="38">
        <v>457</v>
      </c>
      <c r="K41" s="17">
        <v>409</v>
      </c>
      <c r="L41" s="17">
        <f>J41-K41</f>
        <v>48</v>
      </c>
      <c r="M41" s="33">
        <v>2874</v>
      </c>
      <c r="N41" s="33">
        <v>2895</v>
      </c>
      <c r="O41" s="33">
        <v>13</v>
      </c>
      <c r="P41" s="34">
        <f>M41-N41+O41</f>
        <v>-8</v>
      </c>
      <c r="Q41" s="36"/>
      <c r="R41" s="36"/>
      <c r="S41" s="36"/>
      <c r="T41" s="36"/>
      <c r="U41" s="36"/>
      <c r="V41" s="36"/>
      <c r="W41" s="36"/>
      <c r="X41" s="36"/>
      <c r="Y41" s="36"/>
    </row>
    <row r="42" spans="1:25" s="16" customFormat="1" ht="18" customHeight="1">
      <c r="A42" s="23" t="s">
        <v>63</v>
      </c>
      <c r="B42" s="32">
        <v>21966</v>
      </c>
      <c r="C42" s="17">
        <f>B42-B41</f>
        <v>411</v>
      </c>
      <c r="D42" s="33">
        <v>24065</v>
      </c>
      <c r="E42" s="17">
        <f t="shared" si="15"/>
        <v>128</v>
      </c>
      <c r="F42" s="33">
        <v>23980</v>
      </c>
      <c r="G42" s="17">
        <f t="shared" si="16"/>
        <v>28</v>
      </c>
      <c r="H42" s="33">
        <v>48045</v>
      </c>
      <c r="I42" s="27">
        <f t="shared" si="17"/>
        <v>156</v>
      </c>
      <c r="J42" s="38">
        <v>451</v>
      </c>
      <c r="K42" s="17">
        <v>426</v>
      </c>
      <c r="L42" s="17">
        <f>J42-K42</f>
        <v>25</v>
      </c>
      <c r="M42" s="33">
        <v>2983</v>
      </c>
      <c r="N42" s="33">
        <v>2849</v>
      </c>
      <c r="O42" s="33">
        <v>-3</v>
      </c>
      <c r="P42" s="34">
        <f>M42-N42+O42</f>
        <v>131</v>
      </c>
      <c r="Q42" s="36"/>
      <c r="R42" s="36"/>
      <c r="S42" s="36"/>
      <c r="T42" s="36"/>
      <c r="U42" s="36"/>
      <c r="V42" s="36"/>
      <c r="W42" s="36"/>
      <c r="X42" s="36"/>
      <c r="Y42" s="36"/>
    </row>
    <row r="43" spans="1:25" s="39" customFormat="1" ht="17.25" customHeight="1">
      <c r="A43" s="23" t="s">
        <v>64</v>
      </c>
      <c r="B43" s="32">
        <v>22144</v>
      </c>
      <c r="C43" s="17">
        <f>B43-B42</f>
        <v>178</v>
      </c>
      <c r="D43" s="33">
        <v>23970</v>
      </c>
      <c r="E43" s="17">
        <f t="shared" si="15"/>
        <v>-95</v>
      </c>
      <c r="F43" s="33">
        <v>23952</v>
      </c>
      <c r="G43" s="17">
        <f t="shared" si="16"/>
        <v>-28</v>
      </c>
      <c r="H43" s="33">
        <v>47922</v>
      </c>
      <c r="I43" s="27">
        <f t="shared" si="17"/>
        <v>-123</v>
      </c>
      <c r="J43" s="38">
        <v>447</v>
      </c>
      <c r="K43" s="17">
        <v>461</v>
      </c>
      <c r="L43" s="17">
        <f>J43-K43</f>
        <v>-14</v>
      </c>
      <c r="M43" s="33">
        <v>2559</v>
      </c>
      <c r="N43" s="33">
        <v>2672</v>
      </c>
      <c r="O43" s="33">
        <v>4</v>
      </c>
      <c r="P43" s="34">
        <f>M43-N43+O43</f>
        <v>-109</v>
      </c>
      <c r="Q43" s="40"/>
      <c r="R43" s="40"/>
      <c r="S43" s="40"/>
      <c r="T43" s="40"/>
      <c r="U43" s="40"/>
      <c r="V43" s="40"/>
      <c r="W43" s="40"/>
      <c r="X43" s="40"/>
      <c r="Y43" s="40"/>
    </row>
    <row r="44" spans="1:25" s="39" customFormat="1" ht="15.75" customHeight="1">
      <c r="A44" s="23" t="s">
        <v>65</v>
      </c>
      <c r="B44" s="32">
        <v>22150</v>
      </c>
      <c r="C44" s="17">
        <f>B44-B43</f>
        <v>6</v>
      </c>
      <c r="D44" s="33">
        <v>23750</v>
      </c>
      <c r="E44" s="17">
        <f t="shared" si="15"/>
        <v>-220</v>
      </c>
      <c r="F44" s="33">
        <v>23824</v>
      </c>
      <c r="G44" s="17">
        <f t="shared" si="16"/>
        <v>-128</v>
      </c>
      <c r="H44" s="33">
        <v>47574</v>
      </c>
      <c r="I44" s="27">
        <f t="shared" si="17"/>
        <v>-348</v>
      </c>
      <c r="J44" s="38">
        <v>392</v>
      </c>
      <c r="K44" s="17">
        <v>497</v>
      </c>
      <c r="L44" s="17">
        <f>J44-K44</f>
        <v>-105</v>
      </c>
      <c r="M44" s="33">
        <v>2557</v>
      </c>
      <c r="N44" s="33">
        <v>2771</v>
      </c>
      <c r="O44" s="33">
        <v>-29</v>
      </c>
      <c r="P44" s="34">
        <f>M44-N44+O44</f>
        <v>-243</v>
      </c>
      <c r="Q44" s="40"/>
      <c r="R44" s="40"/>
      <c r="S44" s="40"/>
      <c r="T44" s="40"/>
      <c r="U44" s="40"/>
      <c r="V44" s="40"/>
      <c r="W44" s="40"/>
      <c r="X44" s="40"/>
      <c r="Y44" s="40"/>
    </row>
    <row r="45" spans="1:19" ht="13.5">
      <c r="A45" s="3"/>
      <c r="B45" s="3"/>
      <c r="C45" s="3"/>
      <c r="D45" s="3"/>
      <c r="E45" s="3"/>
      <c r="F45" s="3"/>
      <c r="G45" s="3"/>
      <c r="H45" s="3"/>
      <c r="I45" s="3"/>
      <c r="J45" s="5"/>
      <c r="L45" s="3"/>
      <c r="M45" s="3"/>
      <c r="N45" s="3"/>
      <c r="O45" s="3"/>
      <c r="P45" s="3"/>
      <c r="S45" s="20"/>
    </row>
    <row r="46" spans="1:19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S46" s="20"/>
    </row>
    <row r="47" spans="1:1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S47" s="20"/>
    </row>
    <row r="48" spans="1:1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S48" s="20"/>
    </row>
    <row r="49" spans="1:1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S49" s="20"/>
    </row>
    <row r="50" spans="1:1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S50" s="20"/>
    </row>
    <row r="51" spans="1:1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S51" s="20"/>
    </row>
    <row r="52" spans="1:1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S52" s="20"/>
    </row>
    <row r="53" spans="1:1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S53" s="20"/>
    </row>
    <row r="54" spans="1:1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S54" s="20"/>
    </row>
    <row r="55" spans="1:1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S55" s="20"/>
    </row>
    <row r="56" spans="1:1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S56" s="20"/>
    </row>
    <row r="57" spans="1:1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S57" s="20"/>
    </row>
    <row r="58" spans="1:1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S58" s="20"/>
    </row>
    <row r="59" spans="1:1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S59" s="20"/>
    </row>
    <row r="60" spans="1:1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S60" s="20"/>
    </row>
    <row r="61" spans="1:1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S61" s="20"/>
    </row>
    <row r="62" spans="1:1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S62" s="20"/>
    </row>
    <row r="63" spans="1:1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S63" s="20"/>
    </row>
    <row r="64" spans="1:1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S64" s="20"/>
    </row>
    <row r="65" spans="1:1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S65" s="20"/>
    </row>
    <row r="66" spans="1:1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S66" s="20"/>
    </row>
    <row r="67" spans="1:1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S67" s="20"/>
    </row>
    <row r="68" spans="1:1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S68" s="20"/>
    </row>
    <row r="69" spans="1:1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S69" s="20"/>
    </row>
    <row r="70" spans="1:1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S70" s="20"/>
    </row>
    <row r="71" spans="1:1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S71" s="20"/>
    </row>
    <row r="72" spans="1:1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S72" s="20"/>
    </row>
    <row r="73" spans="1:1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S73" s="20"/>
    </row>
    <row r="74" spans="1:1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S74" s="20"/>
    </row>
    <row r="75" spans="1:1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S75" s="20"/>
    </row>
    <row r="76" spans="1:1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S76" s="20"/>
    </row>
    <row r="77" spans="1:1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S77" s="20"/>
    </row>
    <row r="78" spans="1:1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S78" s="20"/>
    </row>
    <row r="79" spans="1:1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S79" s="20"/>
    </row>
    <row r="80" spans="1:1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S80" s="20"/>
    </row>
    <row r="81" spans="1:1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S81" s="20"/>
    </row>
    <row r="82" spans="1:1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S82" s="20"/>
    </row>
    <row r="83" spans="1:1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S83" s="20"/>
    </row>
    <row r="84" spans="1:1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S84" s="20"/>
    </row>
    <row r="85" spans="1:1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S85" s="20"/>
    </row>
    <row r="86" spans="1:1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S86" s="20"/>
    </row>
    <row r="87" spans="1:1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S87" s="20"/>
    </row>
    <row r="88" spans="1:1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S88" s="20"/>
    </row>
    <row r="89" spans="1:1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S89" s="20"/>
    </row>
    <row r="90" spans="1:1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S90" s="20"/>
    </row>
    <row r="91" spans="1:1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S91" s="20"/>
    </row>
    <row r="92" spans="1:1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S92" s="20"/>
    </row>
    <row r="93" spans="1:1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S93" s="20"/>
    </row>
    <row r="94" spans="1:1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S94" s="20"/>
    </row>
    <row r="95" spans="1:1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S95" s="20"/>
    </row>
    <row r="96" spans="1:1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S96" s="20"/>
    </row>
    <row r="97" spans="1:1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S97" s="20"/>
    </row>
    <row r="98" spans="1:1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S98" s="20"/>
    </row>
    <row r="99" spans="1:1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S99" s="20"/>
    </row>
    <row r="100" spans="1:1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S100" s="20"/>
    </row>
    <row r="101" spans="1:1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S101" s="20"/>
    </row>
    <row r="102" spans="1:1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S102" s="20"/>
    </row>
    <row r="103" spans="1:1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S103" s="20"/>
    </row>
    <row r="104" spans="1:1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S104" s="20"/>
    </row>
    <row r="105" spans="1:1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S105" s="20"/>
    </row>
    <row r="106" spans="1:1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S106" s="20"/>
    </row>
    <row r="107" spans="1:1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S107" s="20"/>
    </row>
    <row r="108" spans="1:1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S108" s="20"/>
    </row>
    <row r="109" spans="1:1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S109" s="20"/>
    </row>
    <row r="110" spans="1:1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S110" s="20"/>
    </row>
    <row r="111" spans="1:1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S111" s="20"/>
    </row>
    <row r="112" spans="1:1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S112" s="20"/>
    </row>
    <row r="113" spans="1:1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S113" s="20"/>
    </row>
    <row r="114" spans="1:1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S114" s="20"/>
    </row>
    <row r="115" spans="1:1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S115" s="20"/>
    </row>
    <row r="116" spans="1:1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S116" s="20"/>
    </row>
    <row r="117" spans="1:1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S117" s="20"/>
    </row>
    <row r="118" spans="1:1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S118" s="20"/>
    </row>
    <row r="119" spans="1:1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S119" s="20"/>
    </row>
    <row r="120" spans="1:1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S120" s="20"/>
    </row>
    <row r="121" spans="1:1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S121" s="20"/>
    </row>
    <row r="122" spans="1:1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S122" s="20"/>
    </row>
    <row r="123" spans="1:1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S123" s="20"/>
    </row>
    <row r="124" spans="1:1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S124" s="20"/>
    </row>
    <row r="125" spans="1:1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S125" s="20"/>
    </row>
    <row r="126" spans="1:1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S126" s="20"/>
    </row>
    <row r="127" spans="1:1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S127" s="20"/>
    </row>
    <row r="128" spans="1:1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S128" s="20"/>
    </row>
    <row r="129" spans="1:1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S129" s="20"/>
    </row>
    <row r="130" spans="1:1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S130" s="20"/>
    </row>
    <row r="131" spans="1:1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S131" s="20"/>
    </row>
    <row r="132" spans="1:1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S132" s="20"/>
    </row>
    <row r="133" spans="1:1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S133" s="20"/>
    </row>
    <row r="134" spans="1:1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S134" s="20"/>
    </row>
    <row r="135" spans="1:1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S135" s="20"/>
    </row>
    <row r="136" spans="1:1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S136" s="20"/>
    </row>
    <row r="137" spans="1:1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S137" s="20"/>
    </row>
    <row r="138" spans="1:1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S138" s="20"/>
    </row>
    <row r="139" spans="1:1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S139" s="20"/>
    </row>
    <row r="140" spans="1:1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S140" s="20"/>
    </row>
    <row r="141" spans="1:1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S141" s="20"/>
    </row>
    <row r="142" spans="1:1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S142" s="20"/>
    </row>
    <row r="143" spans="1:1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S143" s="20"/>
    </row>
    <row r="144" spans="1:1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S144" s="20"/>
    </row>
    <row r="145" spans="1:1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S145" s="20"/>
    </row>
    <row r="146" spans="1:1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S146" s="20"/>
    </row>
    <row r="147" spans="1:1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S147" s="20"/>
    </row>
    <row r="148" spans="1:1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S148" s="20"/>
    </row>
    <row r="149" spans="1:1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S149" s="20"/>
    </row>
    <row r="150" spans="1:1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S150" s="20"/>
    </row>
    <row r="151" spans="1:1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S151" s="20"/>
    </row>
    <row r="152" spans="1:1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S152" s="20"/>
    </row>
    <row r="153" spans="1:1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S153" s="20"/>
    </row>
    <row r="154" spans="1:1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S154" s="20"/>
    </row>
    <row r="155" spans="1:1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S155" s="20"/>
    </row>
    <row r="156" spans="1:1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S156" s="20"/>
    </row>
    <row r="157" spans="1:1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S157" s="20"/>
    </row>
    <row r="158" spans="1:1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S158" s="20"/>
    </row>
    <row r="159" spans="1:1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S159" s="20"/>
    </row>
    <row r="160" spans="1:1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S160" s="20"/>
    </row>
    <row r="161" spans="1:1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S161" s="20"/>
    </row>
    <row r="162" spans="1:1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S162" s="20"/>
    </row>
    <row r="163" spans="1:1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S163" s="20"/>
    </row>
    <row r="164" spans="1:1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S164" s="20"/>
    </row>
    <row r="165" spans="1:1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S165" s="20"/>
    </row>
    <row r="166" spans="1:1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S166" s="20"/>
    </row>
    <row r="167" spans="1:1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S167" s="20"/>
    </row>
    <row r="168" spans="1:1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S168" s="20"/>
    </row>
    <row r="169" spans="1:1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S169" s="20"/>
    </row>
    <row r="170" spans="1:1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S170" s="20"/>
    </row>
    <row r="171" spans="1:1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S171" s="20"/>
    </row>
    <row r="172" spans="1:1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S172" s="20"/>
    </row>
    <row r="173" spans="1:1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S173" s="20"/>
    </row>
    <row r="174" spans="1:1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S174" s="20"/>
    </row>
    <row r="175" spans="1:1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S175" s="20"/>
    </row>
    <row r="176" spans="1:1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S176" s="20"/>
    </row>
    <row r="177" spans="1:1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S177" s="20"/>
    </row>
    <row r="178" spans="1:1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S178" s="20"/>
    </row>
    <row r="179" spans="1:1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S179" s="20"/>
    </row>
    <row r="180" spans="1:1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S180" s="20"/>
    </row>
    <row r="181" spans="1:1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S181" s="20"/>
    </row>
    <row r="182" spans="1:1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S182" s="20"/>
    </row>
    <row r="183" spans="1:1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S183" s="20"/>
    </row>
    <row r="184" spans="1:1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S184" s="20"/>
    </row>
    <row r="185" spans="1:1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S185" s="20"/>
    </row>
    <row r="186" spans="1:1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S186" s="20"/>
    </row>
    <row r="187" spans="1:1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S187" s="20"/>
    </row>
    <row r="188" spans="1:1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S188" s="20"/>
    </row>
    <row r="189" spans="1:1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S189" s="20"/>
    </row>
    <row r="190" spans="1:1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S190" s="20"/>
    </row>
    <row r="191" spans="1:1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S191" s="20"/>
    </row>
    <row r="192" spans="1:1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S192" s="20"/>
    </row>
    <row r="193" spans="1:1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S193" s="20"/>
    </row>
    <row r="194" spans="1:1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S194" s="20"/>
    </row>
    <row r="195" spans="1:1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S195" s="20"/>
    </row>
    <row r="196" spans="1:1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S196" s="20"/>
    </row>
    <row r="197" spans="1:1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S197" s="20"/>
    </row>
    <row r="198" spans="1:1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S198" s="20"/>
    </row>
    <row r="199" spans="1:1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S199" s="20"/>
    </row>
    <row r="200" spans="1:1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S200" s="20"/>
    </row>
    <row r="201" spans="1:1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S201" s="20"/>
    </row>
    <row r="202" spans="1:1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S202" s="20"/>
    </row>
    <row r="203" spans="1:1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S203" s="20"/>
    </row>
    <row r="204" spans="1:1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S204" s="20"/>
    </row>
    <row r="205" spans="1:1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S205" s="20"/>
    </row>
    <row r="206" spans="1:1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S206" s="20"/>
    </row>
    <row r="207" spans="1:1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S207" s="20"/>
    </row>
    <row r="208" spans="1:1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S208" s="20"/>
    </row>
    <row r="209" spans="1:1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S209" s="20"/>
    </row>
    <row r="210" spans="1:1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S210" s="20"/>
    </row>
    <row r="211" spans="1:1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S211" s="20"/>
    </row>
    <row r="212" spans="1:1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S212" s="20"/>
    </row>
    <row r="213" spans="1:1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S213" s="20"/>
    </row>
    <row r="214" spans="1:1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S214" s="20"/>
    </row>
    <row r="215" spans="1:1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S215" s="20"/>
    </row>
    <row r="216" spans="1:1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S216" s="20"/>
    </row>
    <row r="217" spans="1:1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S217" s="20"/>
    </row>
    <row r="218" spans="1:1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S218" s="20"/>
    </row>
    <row r="219" spans="1:1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S219" s="20"/>
    </row>
    <row r="220" spans="1:1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S220" s="20"/>
    </row>
    <row r="221" spans="1:1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S221" s="20"/>
    </row>
    <row r="222" spans="1:1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S222" s="20"/>
    </row>
    <row r="223" spans="1:1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S223" s="20"/>
    </row>
    <row r="224" spans="1:1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S224" s="20"/>
    </row>
    <row r="225" spans="1:1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S225" s="20"/>
    </row>
    <row r="226" spans="1:1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S226" s="20"/>
    </row>
    <row r="227" spans="1:1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S227" s="20"/>
    </row>
    <row r="228" spans="1:1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S228" s="20"/>
    </row>
    <row r="229" spans="1:1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S229" s="20"/>
    </row>
    <row r="230" spans="1:1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S230" s="20"/>
    </row>
    <row r="231" spans="1:1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S231" s="20"/>
    </row>
    <row r="232" spans="1:1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S232" s="20"/>
    </row>
    <row r="233" spans="1:1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S233" s="20"/>
    </row>
    <row r="234" spans="1:1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S234" s="20"/>
    </row>
    <row r="235" spans="1:1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S235" s="20"/>
    </row>
    <row r="236" spans="1:1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S236" s="20"/>
    </row>
    <row r="237" spans="1:1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S237" s="20"/>
    </row>
    <row r="238" spans="1:1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S238" s="20"/>
    </row>
    <row r="239" spans="1:1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S239" s="20"/>
    </row>
    <row r="240" spans="1:1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S240" s="20"/>
    </row>
    <row r="241" spans="1:1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S241" s="20"/>
    </row>
    <row r="242" spans="1:1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S242" s="20"/>
    </row>
    <row r="243" spans="1:1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S243" s="20"/>
    </row>
    <row r="244" spans="1:1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S244" s="20"/>
    </row>
    <row r="245" spans="1:1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S245" s="20"/>
    </row>
    <row r="246" spans="1:1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S246" s="20"/>
    </row>
    <row r="247" spans="1:1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S247" s="20"/>
    </row>
    <row r="248" spans="1:1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S248" s="20"/>
    </row>
    <row r="249" spans="1:1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S249" s="20"/>
    </row>
    <row r="250" spans="1:1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S250" s="20"/>
    </row>
    <row r="251" spans="1:1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S251" s="20"/>
    </row>
    <row r="252" spans="1:1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S252" s="20"/>
    </row>
    <row r="253" spans="1:1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S253" s="20"/>
    </row>
    <row r="254" spans="1:1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S254" s="20"/>
    </row>
    <row r="255" spans="1:1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S255" s="20"/>
    </row>
    <row r="256" spans="1:1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S256" s="20"/>
    </row>
    <row r="257" spans="1:1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S257" s="20"/>
    </row>
    <row r="258" spans="1:1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S258" s="20"/>
    </row>
    <row r="259" spans="1:1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S259" s="20"/>
    </row>
    <row r="260" spans="1:1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S260" s="20"/>
    </row>
    <row r="261" spans="1:1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S261" s="20"/>
    </row>
    <row r="262" spans="1:1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S262" s="20"/>
    </row>
    <row r="263" spans="1:1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S263" s="20"/>
    </row>
    <row r="264" spans="1:1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S264" s="20"/>
    </row>
    <row r="265" spans="1:1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S265" s="20"/>
    </row>
    <row r="266" spans="1:1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S266" s="20"/>
    </row>
    <row r="267" spans="1:1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S267" s="20"/>
    </row>
    <row r="268" spans="1:1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S268" s="20"/>
    </row>
    <row r="269" spans="1:1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S269" s="20"/>
    </row>
    <row r="270" spans="1:1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S270" s="20"/>
    </row>
    <row r="271" spans="1:1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S271" s="20"/>
    </row>
    <row r="272" spans="1:1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S272" s="20"/>
    </row>
    <row r="273" spans="1:1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S273" s="20"/>
    </row>
    <row r="274" spans="1:1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S274" s="20"/>
    </row>
    <row r="275" spans="1:1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S275" s="20"/>
    </row>
    <row r="276" spans="1:1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S276" s="20"/>
    </row>
    <row r="277" spans="1:1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S277" s="20"/>
    </row>
    <row r="278" spans="1:1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S278" s="20"/>
    </row>
    <row r="279" spans="1:1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S279" s="20"/>
    </row>
    <row r="280" spans="1:1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S280" s="20"/>
    </row>
    <row r="281" spans="1:1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S281" s="20"/>
    </row>
    <row r="282" spans="1:1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S282" s="20"/>
    </row>
    <row r="283" spans="1:1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S283" s="20"/>
    </row>
    <row r="284" spans="1:1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S284" s="20"/>
    </row>
    <row r="285" spans="1:1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S285" s="20"/>
    </row>
    <row r="286" spans="1:1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S286" s="20"/>
    </row>
    <row r="287" spans="1:1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S287" s="20"/>
    </row>
    <row r="288" spans="1:1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S288" s="20"/>
    </row>
    <row r="289" spans="1:1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S289" s="20"/>
    </row>
    <row r="290" spans="1:1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S290" s="20"/>
    </row>
    <row r="291" spans="1:1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S291" s="20"/>
    </row>
    <row r="292" spans="1:1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S292" s="20"/>
    </row>
    <row r="293" spans="1:1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S293" s="20"/>
    </row>
    <row r="294" spans="1:1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S294" s="20"/>
    </row>
    <row r="295" spans="1:1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S295" s="20"/>
    </row>
    <row r="296" spans="1:1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S296" s="20"/>
    </row>
    <row r="297" spans="1:1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S297" s="20"/>
    </row>
    <row r="298" spans="1:1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S298" s="20"/>
    </row>
    <row r="299" spans="1:1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S299" s="20"/>
    </row>
    <row r="300" spans="1:1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S300" s="20"/>
    </row>
    <row r="301" spans="1:1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S301" s="20"/>
    </row>
    <row r="302" spans="1:1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S302" s="20"/>
    </row>
    <row r="303" spans="1:1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S303" s="20"/>
    </row>
    <row r="304" spans="1:1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S304" s="20"/>
    </row>
    <row r="305" spans="1:1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S305" s="20"/>
    </row>
    <row r="306" spans="1:1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S306" s="20"/>
    </row>
    <row r="307" spans="1:1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S307" s="20"/>
    </row>
    <row r="308" spans="1:1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S308" s="20"/>
    </row>
    <row r="309" spans="1:1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S309" s="20"/>
    </row>
    <row r="310" spans="1:1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S310" s="20"/>
    </row>
    <row r="311" spans="1:1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S311" s="20"/>
    </row>
    <row r="312" spans="1:1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S312" s="20"/>
    </row>
    <row r="313" spans="1:1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S313" s="20"/>
    </row>
    <row r="314" spans="1:1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S314" s="20"/>
    </row>
    <row r="315" spans="1:1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S315" s="20"/>
    </row>
    <row r="316" spans="1:1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S316" s="20"/>
    </row>
    <row r="317" spans="1:1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S317" s="20"/>
    </row>
    <row r="318" spans="1:1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S318" s="20"/>
    </row>
    <row r="319" spans="1:1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S319" s="20"/>
    </row>
    <row r="320" spans="1:1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S320" s="20"/>
    </row>
    <row r="321" spans="1:1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S321" s="20"/>
    </row>
    <row r="322" spans="1:1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S322" s="20"/>
    </row>
    <row r="323" spans="1:1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S323" s="20"/>
    </row>
    <row r="324" spans="1:1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S324" s="20"/>
    </row>
    <row r="325" spans="1:1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S325" s="20"/>
    </row>
    <row r="326" spans="1:1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S326" s="20"/>
    </row>
    <row r="327" spans="1:1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S327" s="20"/>
    </row>
    <row r="328" spans="1:1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S328" s="20"/>
    </row>
    <row r="329" spans="1:1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S329" s="20"/>
    </row>
    <row r="330" spans="1:1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S330" s="20"/>
    </row>
    <row r="331" spans="2:16" ht="13.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</sheetData>
  <sheetProtection/>
  <mergeCells count="4">
    <mergeCell ref="D2:I2"/>
    <mergeCell ref="B2:C3"/>
    <mergeCell ref="J2:L3"/>
    <mergeCell ref="M2:P3"/>
  </mergeCells>
  <printOptions/>
  <pageMargins left="0.75" right="0.75" top="0.38" bottom="0.4" header="0.31" footer="0.2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園田　秀勝-J</dc:creator>
  <cp:keywords/>
  <dc:description/>
  <cp:lastModifiedBy>Windows ユーザー</cp:lastModifiedBy>
  <cp:lastPrinted>2017-05-01T10:18:16Z</cp:lastPrinted>
  <dcterms:created xsi:type="dcterms:W3CDTF">1997-01-08T22:48:59Z</dcterms:created>
  <dcterms:modified xsi:type="dcterms:W3CDTF">2022-04-07T11:04:50Z</dcterms:modified>
  <cp:category/>
  <cp:version/>
  <cp:contentType/>
  <cp:contentStatus/>
</cp:coreProperties>
</file>