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3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4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5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6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7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0環境政策課\020廃棄物グループ\食品ロス\R6\"/>
    </mc:Choice>
  </mc:AlternateContent>
  <xr:revisionPtr revIDLastSave="0" documentId="13_ncr:1_{CC5AEBFF-7FB9-438D-A420-77BD5342A0AF}" xr6:coauthVersionLast="47" xr6:coauthVersionMax="47" xr10:uidLastSave="{00000000-0000-0000-0000-000000000000}"/>
  <bookViews>
    <workbookView xWindow="-120" yWindow="-120" windowWidth="20730" windowHeight="11160" xr2:uid="{FE9D69C1-021D-4840-81D7-2F31CE0C2AE6}"/>
  </bookViews>
  <sheets>
    <sheet name="記入例" sheetId="8" r:id="rId1"/>
    <sheet name="1日目" sheetId="1" r:id="rId2"/>
    <sheet name="2日目" sheetId="9" r:id="rId3"/>
    <sheet name="3日目" sheetId="10" r:id="rId4"/>
    <sheet name="4日目" sheetId="11" r:id="rId5"/>
    <sheet name="5日目" sheetId="12" r:id="rId6"/>
    <sheet name="6日目" sheetId="13" r:id="rId7"/>
    <sheet name="7日目" sheetId="14" r:id="rId8"/>
    <sheet name="重さの目安" sheetId="15" r:id="rId9"/>
    <sheet name="集計" sheetId="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D8" i="2"/>
  <c r="C8" i="2"/>
  <c r="B8" i="2"/>
  <c r="F8" i="2" s="1"/>
  <c r="E7" i="2"/>
  <c r="D7" i="2"/>
  <c r="C7" i="2"/>
  <c r="B7" i="2"/>
  <c r="F7" i="2" s="1"/>
  <c r="E6" i="2"/>
  <c r="D6" i="2"/>
  <c r="C6" i="2"/>
  <c r="B6" i="2"/>
  <c r="F6" i="2" s="1"/>
  <c r="E5" i="2"/>
  <c r="D5" i="2"/>
  <c r="C5" i="2"/>
  <c r="B5" i="2"/>
  <c r="F5" i="2" s="1"/>
  <c r="E4" i="2"/>
  <c r="D4" i="2"/>
  <c r="C4" i="2"/>
  <c r="B4" i="2"/>
  <c r="E3" i="2"/>
  <c r="D3" i="2"/>
  <c r="C3" i="2"/>
  <c r="B3" i="2"/>
  <c r="E2" i="2"/>
  <c r="D2" i="2"/>
  <c r="C2" i="2"/>
  <c r="B2" i="2"/>
  <c r="D24" i="14"/>
  <c r="I24" i="14" s="1"/>
  <c r="D24" i="13"/>
  <c r="I24" i="13" s="1"/>
  <c r="D24" i="12"/>
  <c r="I24" i="12" s="1"/>
  <c r="I24" i="11"/>
  <c r="D24" i="11"/>
  <c r="D24" i="10"/>
  <c r="I24" i="10" s="1"/>
  <c r="D24" i="9"/>
  <c r="I24" i="9" s="1"/>
  <c r="F4" i="2" l="1"/>
  <c r="F3" i="2"/>
  <c r="D24" i="8"/>
  <c r="I24" i="8" s="1"/>
  <c r="E9" i="2" l="1"/>
  <c r="D9" i="2"/>
  <c r="C9" i="2" l="1"/>
  <c r="F2" i="2"/>
  <c r="F9" i="2" s="1"/>
  <c r="B9" i="2"/>
  <c r="D24" i="1"/>
  <c r="I24" i="1" s="1"/>
</calcChain>
</file>

<file path=xl/sharedStrings.xml><?xml version="1.0" encoding="utf-8"?>
<sst xmlns="http://schemas.openxmlformats.org/spreadsheetml/2006/main" count="524" uniqueCount="158">
  <si>
    <t>食品名</t>
    <rPh sb="0" eb="2">
      <t>ショクヒン</t>
    </rPh>
    <rPh sb="2" eb="3">
      <t>メイ</t>
    </rPh>
    <phoneticPr fontId="1"/>
  </si>
  <si>
    <t>すてた理由</t>
    <rPh sb="3" eb="5">
      <t>リユウ</t>
    </rPh>
    <phoneticPr fontId="1"/>
  </si>
  <si>
    <t>すてた量
（グラム）</t>
    <rPh sb="3" eb="4">
      <t>リョウ</t>
    </rPh>
    <phoneticPr fontId="1"/>
  </si>
  <si>
    <t>家族の人数</t>
    <rPh sb="0" eb="2">
      <t>カゾク</t>
    </rPh>
    <rPh sb="3" eb="5">
      <t>ニンズウ</t>
    </rPh>
    <phoneticPr fontId="1"/>
  </si>
  <si>
    <t>合計</t>
    <rPh sb="0" eb="2">
      <t>ゴウケイ</t>
    </rPh>
    <phoneticPr fontId="1"/>
  </si>
  <si>
    <t>50g</t>
    <phoneticPr fontId="1"/>
  </si>
  <si>
    <t>100g</t>
    <phoneticPr fontId="1"/>
  </si>
  <si>
    <t>150g</t>
    <phoneticPr fontId="1"/>
  </si>
  <si>
    <t>１日目</t>
    <rPh sb="1" eb="2">
      <t>ニチ</t>
    </rPh>
    <rPh sb="2" eb="3">
      <t>メ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</si>
  <si>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</si>
  <si>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</si>
  <si>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曜日</t>
    <rPh sb="0" eb="2">
      <t>ヨウビ</t>
    </rPh>
    <phoneticPr fontId="1"/>
  </si>
  <si>
    <t>人</t>
    <rPh sb="0" eb="1">
      <t>ヒト</t>
    </rPh>
    <phoneticPr fontId="1"/>
  </si>
  <si>
    <t>g</t>
    <phoneticPr fontId="1"/>
  </si>
  <si>
    <r>
      <rPr>
        <sz val="14"/>
        <color theme="1"/>
        <rFont val="HG丸ｺﾞｼｯｸM-PRO"/>
        <family val="3"/>
        <charset val="128"/>
      </rPr>
      <t xml:space="preserve">　MEMO
</t>
    </r>
    <r>
      <rPr>
        <sz val="10"/>
        <color theme="1"/>
        <rFont val="HG丸ｺﾞｼｯｸM-PRO"/>
        <family val="3"/>
        <charset val="128"/>
      </rPr>
      <t>　（食品ロスになった原因・どうしたら減らせるかなど気づいたことを
　　書いておきましょう）</t>
    </r>
    <rPh sb="8" eb="10">
      <t>ショクヒン</t>
    </rPh>
    <rPh sb="16" eb="18">
      <t>ゲンイン</t>
    </rPh>
    <rPh sb="24" eb="25">
      <t>ヘ</t>
    </rPh>
    <rPh sb="31" eb="32">
      <t>キ</t>
    </rPh>
    <rPh sb="41" eb="42">
      <t>カ</t>
    </rPh>
    <phoneticPr fontId="1"/>
  </si>
  <si>
    <t>食べきれなかった</t>
    <rPh sb="0" eb="1">
      <t>タ</t>
    </rPh>
    <phoneticPr fontId="1"/>
  </si>
  <si>
    <t>傷んでいた</t>
    <rPh sb="0" eb="1">
      <t>イタ</t>
    </rPh>
    <phoneticPr fontId="1"/>
  </si>
  <si>
    <t>期限が切れていた</t>
    <rPh sb="0" eb="2">
      <t>キゲン</t>
    </rPh>
    <rPh sb="3" eb="4">
      <t>キ</t>
    </rPh>
    <phoneticPr fontId="1"/>
  </si>
  <si>
    <t>その他（　　　　　　　　　　）</t>
    <rPh sb="2" eb="3">
      <t>タ</t>
    </rPh>
    <phoneticPr fontId="1"/>
  </si>
  <si>
    <t>一人あたり</t>
    <rPh sb="0" eb="2">
      <t>ヒトリ</t>
    </rPh>
    <phoneticPr fontId="1"/>
  </si>
  <si>
    <t>とうふ</t>
    <phoneticPr fontId="1"/>
  </si>
  <si>
    <t>フライドポテト</t>
    <phoneticPr fontId="1"/>
  </si>
  <si>
    <t>トマト</t>
    <phoneticPr fontId="1"/>
  </si>
  <si>
    <t>火</t>
    <rPh sb="0" eb="1">
      <t>カ</t>
    </rPh>
    <phoneticPr fontId="1"/>
  </si>
  <si>
    <t>ピーマンの肉詰め</t>
    <rPh sb="5" eb="7">
      <t>ニクヅ</t>
    </rPh>
    <phoneticPr fontId="1"/>
  </si>
  <si>
    <t>その他（焦げた　　）</t>
    <rPh sb="2" eb="3">
      <t>タ</t>
    </rPh>
    <rPh sb="4" eb="5">
      <t>コ</t>
    </rPh>
    <phoneticPr fontId="1"/>
  </si>
  <si>
    <t>7日目</t>
    <rPh sb="1" eb="2">
      <t>ニチ</t>
    </rPh>
    <rPh sb="2" eb="3">
      <t>メ</t>
    </rPh>
    <phoneticPr fontId="1"/>
  </si>
  <si>
    <t>6日目</t>
    <rPh sb="1" eb="2">
      <t>ニチ</t>
    </rPh>
    <rPh sb="2" eb="3">
      <t>メ</t>
    </rPh>
    <phoneticPr fontId="1"/>
  </si>
  <si>
    <t>5日目</t>
    <rPh sb="1" eb="2">
      <t>ニチ</t>
    </rPh>
    <rPh sb="2" eb="3">
      <t>メ</t>
    </rPh>
    <phoneticPr fontId="1"/>
  </si>
  <si>
    <t>4日目</t>
    <rPh sb="1" eb="2">
      <t>ニチ</t>
    </rPh>
    <rPh sb="2" eb="3">
      <t>メ</t>
    </rPh>
    <phoneticPr fontId="1"/>
  </si>
  <si>
    <t>3日目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</si>
  <si>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</si>
  <si>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1日目</t>
    <rPh sb="1" eb="2">
      <t>ニチ</t>
    </rPh>
    <rPh sb="2" eb="3">
      <t>メ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</si>
  <si>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</si>
  <si>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</si>
  <si>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賞味期限の確認をする</t>
    <rPh sb="0" eb="2">
      <t>ショウミ</t>
    </rPh>
    <rPh sb="2" eb="4">
      <t>キゲン</t>
    </rPh>
    <rPh sb="5" eb="7">
      <t>カクニン</t>
    </rPh>
    <phoneticPr fontId="1"/>
  </si>
  <si>
    <t>単位</t>
    <rPh sb="0" eb="2">
      <t>タンイ</t>
    </rPh>
    <phoneticPr fontId="1"/>
  </si>
  <si>
    <t>あ</t>
  </si>
  <si>
    <t>あさり（殻つき）</t>
  </si>
  <si>
    <t>1個</t>
  </si>
  <si>
    <t>あじ</t>
  </si>
  <si>
    <t>1尾</t>
  </si>
  <si>
    <t>アスパラ</t>
  </si>
  <si>
    <t>1本</t>
  </si>
  <si>
    <t>厚揚げ</t>
    <rPh sb="0" eb="2">
      <t>アツア</t>
    </rPh>
    <phoneticPr fontId="1"/>
  </si>
  <si>
    <t>1枚</t>
  </si>
  <si>
    <t>油揚げ</t>
    <rPh sb="0" eb="2">
      <t>アブラア</t>
    </rPh>
    <phoneticPr fontId="1"/>
  </si>
  <si>
    <t>い</t>
  </si>
  <si>
    <t>いか</t>
  </si>
  <si>
    <t>1杯</t>
  </si>
  <si>
    <t>いちご</t>
  </si>
  <si>
    <t>1粒</t>
    <phoneticPr fontId="1"/>
  </si>
  <si>
    <t>え</t>
  </si>
  <si>
    <t>えのきだけ</t>
  </si>
  <si>
    <t>1袋</t>
  </si>
  <si>
    <t>1パック</t>
  </si>
  <si>
    <t>お</t>
    <phoneticPr fontId="1"/>
  </si>
  <si>
    <t>オクラ</t>
  </si>
  <si>
    <t>1本</t>
    <phoneticPr fontId="1"/>
  </si>
  <si>
    <t>か</t>
  </si>
  <si>
    <t>かぶ</t>
  </si>
  <si>
    <t>かぼちゃ</t>
  </si>
  <si>
    <t>1/4個</t>
    <rPh sb="3" eb="4">
      <t>コ</t>
    </rPh>
    <phoneticPr fontId="1"/>
  </si>
  <si>
    <t>カリフラワー</t>
  </si>
  <si>
    <t>き</t>
    <phoneticPr fontId="1"/>
  </si>
  <si>
    <t>キウイ</t>
  </si>
  <si>
    <t>1個</t>
    <phoneticPr fontId="1"/>
  </si>
  <si>
    <t>キャベツ</t>
  </si>
  <si>
    <t>きゅうり</t>
  </si>
  <si>
    <t>こ</t>
    <phoneticPr fontId="1"/>
  </si>
  <si>
    <t>ゴーヤ</t>
  </si>
  <si>
    <t>ごぼう</t>
  </si>
  <si>
    <t>小松菜</t>
    <rPh sb="0" eb="3">
      <t>コマツナ</t>
    </rPh>
    <phoneticPr fontId="1"/>
  </si>
  <si>
    <t>1束</t>
  </si>
  <si>
    <t>ご飯</t>
  </si>
  <si>
    <t>茶碗1杯</t>
  </si>
  <si>
    <t>さ</t>
  </si>
  <si>
    <t>さけ</t>
  </si>
  <si>
    <t>1切れ</t>
  </si>
  <si>
    <t>さつまいも</t>
  </si>
  <si>
    <t>さといも</t>
    <phoneticPr fontId="1"/>
  </si>
  <si>
    <t>さば</t>
  </si>
  <si>
    <t>さやいんげん</t>
  </si>
  <si>
    <t>さんま</t>
  </si>
  <si>
    <t>し</t>
  </si>
  <si>
    <t>しいたけ</t>
  </si>
  <si>
    <t>しめじ</t>
  </si>
  <si>
    <t>じゃがいも</t>
  </si>
  <si>
    <t>春菊</t>
    <rPh sb="0" eb="2">
      <t>シュンギク</t>
    </rPh>
    <phoneticPr fontId="1"/>
  </si>
  <si>
    <t>しょうが</t>
  </si>
  <si>
    <t>1個</t>
    <phoneticPr fontId="1"/>
  </si>
  <si>
    <t>食パン（5枚切り）</t>
    <phoneticPr fontId="1"/>
  </si>
  <si>
    <t>1枚</t>
    <phoneticPr fontId="1"/>
  </si>
  <si>
    <t>白ねぎ</t>
    <rPh sb="0" eb="1">
      <t>シロ</t>
    </rPh>
    <phoneticPr fontId="1"/>
  </si>
  <si>
    <t>す</t>
    <phoneticPr fontId="1"/>
  </si>
  <si>
    <t>ズッキーニ</t>
  </si>
  <si>
    <t>せ</t>
    <phoneticPr fontId="1"/>
  </si>
  <si>
    <t>セロリ</t>
  </si>
  <si>
    <t>た</t>
    <phoneticPr fontId="1"/>
  </si>
  <si>
    <t>大根</t>
    <rPh sb="0" eb="2">
      <t>ダイコン</t>
    </rPh>
    <phoneticPr fontId="1"/>
  </si>
  <si>
    <t>卵（Mサイズ）</t>
    <rPh sb="0" eb="1">
      <t>タマゴ</t>
    </rPh>
    <phoneticPr fontId="1"/>
  </si>
  <si>
    <t>たまねぎ</t>
    <phoneticPr fontId="1"/>
  </si>
  <si>
    <t>と</t>
    <phoneticPr fontId="1"/>
  </si>
  <si>
    <t>豆腐</t>
    <rPh sb="0" eb="2">
      <t>トウフ</t>
    </rPh>
    <phoneticPr fontId="1"/>
  </si>
  <si>
    <t>1丁</t>
  </si>
  <si>
    <t>とうもろこし</t>
  </si>
  <si>
    <t>トマト</t>
  </si>
  <si>
    <t>鶏ささみ</t>
    <rPh sb="0" eb="1">
      <t>トリ</t>
    </rPh>
    <phoneticPr fontId="1"/>
  </si>
  <si>
    <t>鶏むね肉</t>
    <rPh sb="0" eb="1">
      <t>トリ</t>
    </rPh>
    <rPh sb="3" eb="4">
      <t>ニク</t>
    </rPh>
    <phoneticPr fontId="1"/>
  </si>
  <si>
    <t>鶏もも肉</t>
    <rPh sb="0" eb="1">
      <t>トリ</t>
    </rPh>
    <rPh sb="3" eb="4">
      <t>ニク</t>
    </rPh>
    <phoneticPr fontId="1"/>
  </si>
  <si>
    <t>な</t>
    <phoneticPr fontId="1"/>
  </si>
  <si>
    <t>長いも</t>
    <rPh sb="0" eb="1">
      <t>ナガ</t>
    </rPh>
    <phoneticPr fontId="1"/>
  </si>
  <si>
    <t>なす</t>
  </si>
  <si>
    <t>1本</t>
    <phoneticPr fontId="1"/>
  </si>
  <si>
    <t>納豆</t>
    <rPh sb="0" eb="2">
      <t>ナットウ</t>
    </rPh>
    <phoneticPr fontId="1"/>
  </si>
  <si>
    <t>に</t>
  </si>
  <si>
    <t>にら</t>
  </si>
  <si>
    <t>にんじん</t>
  </si>
  <si>
    <t>にんにく</t>
  </si>
  <si>
    <t>1片</t>
  </si>
  <si>
    <t>は</t>
    <phoneticPr fontId="1"/>
  </si>
  <si>
    <t>白菜</t>
    <rPh sb="0" eb="2">
      <t>ハクサイ</t>
    </rPh>
    <phoneticPr fontId="1"/>
  </si>
  <si>
    <t>1/4株</t>
    <phoneticPr fontId="1"/>
  </si>
  <si>
    <t>バナナ</t>
  </si>
  <si>
    <t>パプリカ</t>
  </si>
  <si>
    <t>はまぐり（殻つき）</t>
  </si>
  <si>
    <t>ひ</t>
    <phoneticPr fontId="1"/>
  </si>
  <si>
    <t>ピーマン</t>
  </si>
  <si>
    <t>ふ</t>
    <phoneticPr fontId="1"/>
  </si>
  <si>
    <t>ブロッコリー</t>
  </si>
  <si>
    <t>へ</t>
    <phoneticPr fontId="1"/>
  </si>
  <si>
    <t>ベーコン</t>
  </si>
  <si>
    <t>ほ</t>
    <phoneticPr fontId="1"/>
  </si>
  <si>
    <t>ほうれん草</t>
  </si>
  <si>
    <t>ホタテ貝柱</t>
    <rPh sb="3" eb="5">
      <t>カイバシラ</t>
    </rPh>
    <phoneticPr fontId="1"/>
  </si>
  <si>
    <t>ま</t>
  </si>
  <si>
    <t>まいたけ</t>
  </si>
  <si>
    <t>マッシュルーム</t>
  </si>
  <si>
    <t>み</t>
  </si>
  <si>
    <t>みかん</t>
  </si>
  <si>
    <t>水菜</t>
    <rPh sb="0" eb="2">
      <t>ミズナ</t>
    </rPh>
    <phoneticPr fontId="1"/>
  </si>
  <si>
    <t>ミニトマト</t>
  </si>
  <si>
    <t>も</t>
  </si>
  <si>
    <t>もも</t>
  </si>
  <si>
    <t>もやし</t>
  </si>
  <si>
    <t>り</t>
  </si>
  <si>
    <t>りんご</t>
  </si>
  <si>
    <t>れ</t>
    <phoneticPr fontId="1"/>
  </si>
  <si>
    <t>レタス</t>
  </si>
  <si>
    <t>れんこん</t>
  </si>
  <si>
    <t>1節</t>
  </si>
  <si>
    <t>ろ</t>
    <phoneticPr fontId="1"/>
  </si>
  <si>
    <t>ロースハム</t>
  </si>
  <si>
    <t>エリンギ</t>
    <phoneticPr fontId="1"/>
  </si>
  <si>
    <r>
      <rPr>
        <sz val="14"/>
        <color theme="1"/>
        <rFont val="游ゴシック"/>
        <family val="3"/>
        <charset val="128"/>
        <scheme val="minor"/>
      </rPr>
      <t>食品別重さの目安</t>
    </r>
    <r>
      <rPr>
        <sz val="11"/>
        <color theme="1"/>
        <rFont val="游ゴシック"/>
        <family val="2"/>
        <charset val="128"/>
        <scheme val="minor"/>
      </rPr>
      <t xml:space="preserve">
（※目安ですので個体差があります）</t>
    </r>
    <rPh sb="0" eb="2">
      <t>ショクヒン</t>
    </rPh>
    <rPh sb="2" eb="3">
      <t>ベツ</t>
    </rPh>
    <rPh sb="3" eb="4">
      <t>オモ</t>
    </rPh>
    <rPh sb="6" eb="8">
      <t>メヤス</t>
    </rPh>
    <rPh sb="11" eb="13">
      <t>メヤス</t>
    </rPh>
    <rPh sb="17" eb="20">
      <t>コタイサ</t>
    </rPh>
    <phoneticPr fontId="1"/>
  </si>
  <si>
    <t>えび</t>
    <phoneticPr fontId="1"/>
  </si>
  <si>
    <t>1尾</t>
    <rPh sb="1" eb="2">
      <t>ビ</t>
    </rPh>
    <phoneticPr fontId="1"/>
  </si>
  <si>
    <t>グラム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</si>
</sst>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;"/>
    <numFmt numFmtId="177" formatCode="General&quot;g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36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0" fillId="0" borderId="5" xfId="0" applyFill="1" applyBorder="1">
      <alignment vertical="center"/>
    </xf>
    <xf numFmtId="0" fontId="0" fillId="0" borderId="5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0" fontId="4" fillId="4" borderId="0" xfId="0" applyNumberFormat="1" applyFont="1" applyFill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18" xfId="0" applyFont="1" applyBorder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left" vertical="center"/>
      <protection locked="0"/>
    </xf>
    <xf numFmtId="176" fontId="2" fillId="0" borderId="14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77" fontId="0" fillId="0" borderId="36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3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4" xfId="0" applyNumberFormat="1" applyBorder="1">
      <alignment vertical="center"/>
    </xf>
    <xf numFmtId="177" fontId="0" fillId="0" borderId="37" xfId="0" applyNumberFormat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7" fillId="5" borderId="19" xfId="0" applyFont="1" applyFill="1" applyBorder="1" applyAlignment="1">
      <alignment vertical="center" wrapText="1"/>
    </xf>
    <xf numFmtId="0" fontId="7" fillId="5" borderId="20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22" xfId="0" applyFont="1" applyFill="1" applyBorder="1" applyAlignment="1">
      <alignment vertical="center" wrapText="1"/>
    </xf>
    <xf numFmtId="0" fontId="7" fillId="5" borderId="23" xfId="0" applyFont="1" applyFill="1" applyBorder="1" applyAlignment="1">
      <alignment vertical="center" wrapText="1"/>
    </xf>
    <xf numFmtId="0" fontId="7" fillId="5" borderId="24" xfId="0" applyFont="1" applyFill="1" applyBorder="1" applyAlignment="1">
      <alignment vertical="center" wrapText="1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56"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理由ごとの割合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ADB-4AA4-BA75-413266F1F9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DB-4AA4-BA75-413266F1F9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ADB-4AA4-BA75-413266F1F9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DB-4AA4-BA75-413266F1F9AF}"/>
              </c:ext>
            </c:extLst>
          </c:dPt>
          <c:dLbls>
            <c:dLbl>
              <c:idx val="0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049821442222653E-2"/>
                      <c:h val="0.15350209608882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ADB-4AA4-BA75-413266F1F9AF}"/>
                </c:ext>
              </c:extLst>
            </c:dLbl>
            <c:dLbl>
              <c:idx val="2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527056690729193"/>
                      <c:h val="0.149467339280818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ADB-4AA4-BA75-413266F1F9AF}"/>
                </c:ext>
              </c:extLst>
            </c:dLbl>
            <c:dLbl>
              <c:idx val="3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inEnd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9847543328928562E-2"/>
                      <c:h val="0.144933904665082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ADB-4AA4-BA75-413266F1F9AF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集計!$B$1:$E$1</c:f>
              <c:strCache>
                <c:ptCount val="4"/>
                <c:pt idx="0">
                  <c:v>食べきれなかった</c:v>
                </c:pt>
                <c:pt idx="1">
                  <c:v>傷んでいた</c:v>
                </c:pt>
                <c:pt idx="2">
                  <c:v>期限が切れていた</c:v>
                </c:pt>
                <c:pt idx="3">
                  <c:v>その他</c:v>
                </c:pt>
              </c:strCache>
            </c:strRef>
          </c:cat>
          <c:val>
            <c:numRef>
              <c:f>集計!$B$9:$E$9</c:f>
              <c:numCache>
                <c:formatCode>General"g"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B-4AA4-BA75-413266F1F9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680397959963743E-2"/>
          <c:y val="0.86909654002558712"/>
          <c:w val="0.85063898566077301"/>
          <c:h val="0.10370285227999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日ごとの割合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集計!$B$1</c:f>
              <c:strCache>
                <c:ptCount val="1"/>
                <c:pt idx="0">
                  <c:v>食べきれなかった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集計!$A$2:$A$8</c:f>
              <c:strCache>
                <c:ptCount val="7"/>
                <c:pt idx="0">
                  <c:v>1日目</c:v>
                </c:pt>
                <c:pt idx="1">
                  <c:v>2日目</c:v>
                </c:pt>
                <c:pt idx="2">
                  <c:v>3日目</c:v>
                </c:pt>
                <c:pt idx="3">
                  <c:v>4日目</c:v>
                </c:pt>
                <c:pt idx="4">
                  <c:v>5日目</c:v>
                </c:pt>
                <c:pt idx="5">
                  <c:v>6日目</c:v>
                </c:pt>
                <c:pt idx="6">
                  <c:v>7日目</c:v>
                </c:pt>
              </c:strCache>
            </c:strRef>
          </c:cat>
          <c:val>
            <c:numRef>
              <c:f>集計!$B$2:$B$8</c:f>
              <c:numCache>
                <c:formatCode>General"g"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7-42D3-A144-06FAF0D0895A}"/>
            </c:ext>
          </c:extLst>
        </c:ser>
        <c:ser>
          <c:idx val="1"/>
          <c:order val="1"/>
          <c:tx>
            <c:strRef>
              <c:f>集計!$C$1</c:f>
              <c:strCache>
                <c:ptCount val="1"/>
                <c:pt idx="0">
                  <c:v>傷んでいた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集計!$A$2:$A$8</c:f>
              <c:strCache>
                <c:ptCount val="7"/>
                <c:pt idx="0">
                  <c:v>1日目</c:v>
                </c:pt>
                <c:pt idx="1">
                  <c:v>2日目</c:v>
                </c:pt>
                <c:pt idx="2">
                  <c:v>3日目</c:v>
                </c:pt>
                <c:pt idx="3">
                  <c:v>4日目</c:v>
                </c:pt>
                <c:pt idx="4">
                  <c:v>5日目</c:v>
                </c:pt>
                <c:pt idx="5">
                  <c:v>6日目</c:v>
                </c:pt>
                <c:pt idx="6">
                  <c:v>7日目</c:v>
                </c:pt>
              </c:strCache>
            </c:strRef>
          </c:cat>
          <c:val>
            <c:numRef>
              <c:f>集計!$C$2:$C$8</c:f>
              <c:numCache>
                <c:formatCode>General"g"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7-42D3-A144-06FAF0D0895A}"/>
            </c:ext>
          </c:extLst>
        </c:ser>
        <c:ser>
          <c:idx val="2"/>
          <c:order val="2"/>
          <c:tx>
            <c:strRef>
              <c:f>集計!$D$1</c:f>
              <c:strCache>
                <c:ptCount val="1"/>
                <c:pt idx="0">
                  <c:v>期限が切れていた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集計!$A$2:$A$8</c:f>
              <c:strCache>
                <c:ptCount val="7"/>
                <c:pt idx="0">
                  <c:v>1日目</c:v>
                </c:pt>
                <c:pt idx="1">
                  <c:v>2日目</c:v>
                </c:pt>
                <c:pt idx="2">
                  <c:v>3日目</c:v>
                </c:pt>
                <c:pt idx="3">
                  <c:v>4日目</c:v>
                </c:pt>
                <c:pt idx="4">
                  <c:v>5日目</c:v>
                </c:pt>
                <c:pt idx="5">
                  <c:v>6日目</c:v>
                </c:pt>
                <c:pt idx="6">
                  <c:v>7日目</c:v>
                </c:pt>
              </c:strCache>
            </c:strRef>
          </c:cat>
          <c:val>
            <c:numRef>
              <c:f>集計!$D$2:$D$8</c:f>
              <c:numCache>
                <c:formatCode>General"g"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7-42D3-A144-06FAF0D0895A}"/>
            </c:ext>
          </c:extLst>
        </c:ser>
        <c:ser>
          <c:idx val="3"/>
          <c:order val="3"/>
          <c:tx>
            <c:strRef>
              <c:f>集計!$E$1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集計!$A$2:$A$8</c:f>
              <c:strCache>
                <c:ptCount val="7"/>
                <c:pt idx="0">
                  <c:v>1日目</c:v>
                </c:pt>
                <c:pt idx="1">
                  <c:v>2日目</c:v>
                </c:pt>
                <c:pt idx="2">
                  <c:v>3日目</c:v>
                </c:pt>
                <c:pt idx="3">
                  <c:v>4日目</c:v>
                </c:pt>
                <c:pt idx="4">
                  <c:v>5日目</c:v>
                </c:pt>
                <c:pt idx="5">
                  <c:v>6日目</c:v>
                </c:pt>
                <c:pt idx="6">
                  <c:v>7日目</c:v>
                </c:pt>
              </c:strCache>
            </c:strRef>
          </c:cat>
          <c:val>
            <c:numRef>
              <c:f>集計!$E$2:$E$8</c:f>
              <c:numCache>
                <c:formatCode>General"g"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7-42D3-A144-06FAF0D08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3976264"/>
        <c:axId val="873977248"/>
      </c:barChart>
      <c:lineChart>
        <c:grouping val="standard"/>
        <c:varyColors val="0"/>
        <c:ser>
          <c:idx val="4"/>
          <c:order val="4"/>
          <c:tx>
            <c:strRef>
              <c:f>集計!$F$1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集計!$A$2:$A$8</c:f>
              <c:strCache>
                <c:ptCount val="7"/>
                <c:pt idx="0">
                  <c:v>1日目</c:v>
                </c:pt>
                <c:pt idx="1">
                  <c:v>2日目</c:v>
                </c:pt>
                <c:pt idx="2">
                  <c:v>3日目</c:v>
                </c:pt>
                <c:pt idx="3">
                  <c:v>4日目</c:v>
                </c:pt>
                <c:pt idx="4">
                  <c:v>5日目</c:v>
                </c:pt>
                <c:pt idx="5">
                  <c:v>6日目</c:v>
                </c:pt>
                <c:pt idx="6">
                  <c:v>7日目</c:v>
                </c:pt>
              </c:strCache>
            </c:strRef>
          </c:cat>
          <c:val>
            <c:numRef>
              <c:f>集計!$F$2:$F$8</c:f>
              <c:numCache>
                <c:formatCode>General"g"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C7-42D3-A144-06FAF0D08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976264"/>
        <c:axId val="873977248"/>
      </c:lineChart>
      <c:catAx>
        <c:axId val="87397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3977248"/>
        <c:crosses val="autoZero"/>
        <c:auto val="1"/>
        <c:lblAlgn val="ctr"/>
        <c:lblOffset val="100"/>
        <c:noMultiLvlLbl val="0"/>
      </c:catAx>
      <c:valAx>
        <c:axId val="87397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&quot;g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3976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B4" lockText="1" noThreeD="1"/>
</file>

<file path=xl/ctrlProps/ctrlProp10.xml><?xml version="1.0" encoding="utf-8"?>
<formControlPr xmlns="http://schemas.microsoft.com/office/spreadsheetml/2009/9/main" objectType="CheckBox" fmlaLink="$B$13" lockText="1" noThreeD="1"/>
</file>

<file path=xl/ctrlProps/ctrlProp100.xml><?xml version="1.0" encoding="utf-8"?>
<formControlPr xmlns="http://schemas.microsoft.com/office/spreadsheetml/2009/9/main" objectType="CheckBox" fmlaLink="$B$23" lockText="1" noThreeD="1"/>
</file>

<file path=xl/ctrlProps/ctrlProp101.xml><?xml version="1.0" encoding="utf-8"?>
<formControlPr xmlns="http://schemas.microsoft.com/office/spreadsheetml/2009/9/main" objectType="CheckBox" fmlaLink="B4" lockText="1" noThreeD="1"/>
</file>

<file path=xl/ctrlProps/ctrlProp102.xml><?xml version="1.0" encoding="utf-8"?>
<formControlPr xmlns="http://schemas.microsoft.com/office/spreadsheetml/2009/9/main" objectType="CheckBox" fmlaLink="B5" lockText="1" noThreeD="1"/>
</file>

<file path=xl/ctrlProps/ctrlProp103.xml><?xml version="1.0" encoding="utf-8"?>
<formControlPr xmlns="http://schemas.microsoft.com/office/spreadsheetml/2009/9/main" objectType="CheckBox" fmlaLink="$B$6" lockText="1" noThreeD="1"/>
</file>

<file path=xl/ctrlProps/ctrlProp104.xml><?xml version="1.0" encoding="utf-8"?>
<formControlPr xmlns="http://schemas.microsoft.com/office/spreadsheetml/2009/9/main" objectType="CheckBox" fmlaLink="$B$7" lockText="1" noThreeD="1"/>
</file>

<file path=xl/ctrlProps/ctrlProp105.xml><?xml version="1.0" encoding="utf-8"?>
<formControlPr xmlns="http://schemas.microsoft.com/office/spreadsheetml/2009/9/main" objectType="CheckBox" fmlaLink="$B$8" lockText="1" noThreeD="1"/>
</file>

<file path=xl/ctrlProps/ctrlProp106.xml><?xml version="1.0" encoding="utf-8"?>
<formControlPr xmlns="http://schemas.microsoft.com/office/spreadsheetml/2009/9/main" objectType="CheckBox" fmlaLink="$B$9" lockText="1" noThreeD="1"/>
</file>

<file path=xl/ctrlProps/ctrlProp107.xml><?xml version="1.0" encoding="utf-8"?>
<formControlPr xmlns="http://schemas.microsoft.com/office/spreadsheetml/2009/9/main" objectType="CheckBox" fmlaLink="$B$10" lockText="1" noThreeD="1"/>
</file>

<file path=xl/ctrlProps/ctrlProp108.xml><?xml version="1.0" encoding="utf-8"?>
<formControlPr xmlns="http://schemas.microsoft.com/office/spreadsheetml/2009/9/main" objectType="CheckBox" fmlaLink="$B$11" lockText="1" noThreeD="1"/>
</file>

<file path=xl/ctrlProps/ctrlProp109.xml><?xml version="1.0" encoding="utf-8"?>
<formControlPr xmlns="http://schemas.microsoft.com/office/spreadsheetml/2009/9/main" objectType="CheckBox" fmlaLink="$B$12" lockText="1" noThreeD="1"/>
</file>

<file path=xl/ctrlProps/ctrlProp11.xml><?xml version="1.0" encoding="utf-8"?>
<formControlPr xmlns="http://schemas.microsoft.com/office/spreadsheetml/2009/9/main" objectType="CheckBox" fmlaLink="$B$14" lockText="1" noThreeD="1"/>
</file>

<file path=xl/ctrlProps/ctrlProp110.xml><?xml version="1.0" encoding="utf-8"?>
<formControlPr xmlns="http://schemas.microsoft.com/office/spreadsheetml/2009/9/main" objectType="CheckBox" fmlaLink="$B$13" lockText="1" noThreeD="1"/>
</file>

<file path=xl/ctrlProps/ctrlProp111.xml><?xml version="1.0" encoding="utf-8"?>
<formControlPr xmlns="http://schemas.microsoft.com/office/spreadsheetml/2009/9/main" objectType="CheckBox" fmlaLink="$B$14" lockText="1" noThreeD="1"/>
</file>

<file path=xl/ctrlProps/ctrlProp112.xml><?xml version="1.0" encoding="utf-8"?>
<formControlPr xmlns="http://schemas.microsoft.com/office/spreadsheetml/2009/9/main" objectType="CheckBox" fmlaLink="$B$15" lockText="1" noThreeD="1"/>
</file>

<file path=xl/ctrlProps/ctrlProp113.xml><?xml version="1.0" encoding="utf-8"?>
<formControlPr xmlns="http://schemas.microsoft.com/office/spreadsheetml/2009/9/main" objectType="CheckBox" fmlaLink="$B$16" lockText="1" noThreeD="1"/>
</file>

<file path=xl/ctrlProps/ctrlProp114.xml><?xml version="1.0" encoding="utf-8"?>
<formControlPr xmlns="http://schemas.microsoft.com/office/spreadsheetml/2009/9/main" objectType="CheckBox" fmlaLink="$B$17" lockText="1" noThreeD="1"/>
</file>

<file path=xl/ctrlProps/ctrlProp115.xml><?xml version="1.0" encoding="utf-8"?>
<formControlPr xmlns="http://schemas.microsoft.com/office/spreadsheetml/2009/9/main" objectType="CheckBox" fmlaLink="$B$18" lockText="1" noThreeD="1"/>
</file>

<file path=xl/ctrlProps/ctrlProp116.xml><?xml version="1.0" encoding="utf-8"?>
<formControlPr xmlns="http://schemas.microsoft.com/office/spreadsheetml/2009/9/main" objectType="CheckBox" fmlaLink="$B$19" lockText="1" noThreeD="1"/>
</file>

<file path=xl/ctrlProps/ctrlProp117.xml><?xml version="1.0" encoding="utf-8"?>
<formControlPr xmlns="http://schemas.microsoft.com/office/spreadsheetml/2009/9/main" objectType="CheckBox" fmlaLink="$B$20" lockText="1" noThreeD="1"/>
</file>

<file path=xl/ctrlProps/ctrlProp118.xml><?xml version="1.0" encoding="utf-8"?>
<formControlPr xmlns="http://schemas.microsoft.com/office/spreadsheetml/2009/9/main" objectType="CheckBox" fmlaLink="$B$21" lockText="1" noThreeD="1"/>
</file>

<file path=xl/ctrlProps/ctrlProp119.xml><?xml version="1.0" encoding="utf-8"?>
<formControlPr xmlns="http://schemas.microsoft.com/office/spreadsheetml/2009/9/main" objectType="CheckBox" fmlaLink="$B$22" lockText="1" noThreeD="1"/>
</file>

<file path=xl/ctrlProps/ctrlProp12.xml><?xml version="1.0" encoding="utf-8"?>
<formControlPr xmlns="http://schemas.microsoft.com/office/spreadsheetml/2009/9/main" objectType="CheckBox" fmlaLink="$B$15" lockText="1" noThreeD="1"/>
</file>

<file path=xl/ctrlProps/ctrlProp120.xml><?xml version="1.0" encoding="utf-8"?>
<formControlPr xmlns="http://schemas.microsoft.com/office/spreadsheetml/2009/9/main" objectType="CheckBox" fmlaLink="$B$23" lockText="1" noThreeD="1"/>
</file>

<file path=xl/ctrlProps/ctrlProp121.xml><?xml version="1.0" encoding="utf-8"?>
<formControlPr xmlns="http://schemas.microsoft.com/office/spreadsheetml/2009/9/main" objectType="CheckBox" fmlaLink="B4" lockText="1" noThreeD="1"/>
</file>

<file path=xl/ctrlProps/ctrlProp122.xml><?xml version="1.0" encoding="utf-8"?>
<formControlPr xmlns="http://schemas.microsoft.com/office/spreadsheetml/2009/9/main" objectType="CheckBox" fmlaLink="B5" lockText="1" noThreeD="1"/>
</file>

<file path=xl/ctrlProps/ctrlProp123.xml><?xml version="1.0" encoding="utf-8"?>
<formControlPr xmlns="http://schemas.microsoft.com/office/spreadsheetml/2009/9/main" objectType="CheckBox" fmlaLink="$B$6" lockText="1" noThreeD="1"/>
</file>

<file path=xl/ctrlProps/ctrlProp124.xml><?xml version="1.0" encoding="utf-8"?>
<formControlPr xmlns="http://schemas.microsoft.com/office/spreadsheetml/2009/9/main" objectType="CheckBox" fmlaLink="$B$7" lockText="1" noThreeD="1"/>
</file>

<file path=xl/ctrlProps/ctrlProp125.xml><?xml version="1.0" encoding="utf-8"?>
<formControlPr xmlns="http://schemas.microsoft.com/office/spreadsheetml/2009/9/main" objectType="CheckBox" fmlaLink="$B$8" lockText="1" noThreeD="1"/>
</file>

<file path=xl/ctrlProps/ctrlProp126.xml><?xml version="1.0" encoding="utf-8"?>
<formControlPr xmlns="http://schemas.microsoft.com/office/spreadsheetml/2009/9/main" objectType="CheckBox" fmlaLink="$B$9" lockText="1" noThreeD="1"/>
</file>

<file path=xl/ctrlProps/ctrlProp127.xml><?xml version="1.0" encoding="utf-8"?>
<formControlPr xmlns="http://schemas.microsoft.com/office/spreadsheetml/2009/9/main" objectType="CheckBox" fmlaLink="$B$10" lockText="1" noThreeD="1"/>
</file>

<file path=xl/ctrlProps/ctrlProp128.xml><?xml version="1.0" encoding="utf-8"?>
<formControlPr xmlns="http://schemas.microsoft.com/office/spreadsheetml/2009/9/main" objectType="CheckBox" fmlaLink="$B$11" lockText="1" noThreeD="1"/>
</file>

<file path=xl/ctrlProps/ctrlProp129.xml><?xml version="1.0" encoding="utf-8"?>
<formControlPr xmlns="http://schemas.microsoft.com/office/spreadsheetml/2009/9/main" objectType="CheckBox" fmlaLink="$B$12" lockText="1" noThreeD="1"/>
</file>

<file path=xl/ctrlProps/ctrlProp13.xml><?xml version="1.0" encoding="utf-8"?>
<formControlPr xmlns="http://schemas.microsoft.com/office/spreadsheetml/2009/9/main" objectType="CheckBox" fmlaLink="$B$16" lockText="1" noThreeD="1"/>
</file>

<file path=xl/ctrlProps/ctrlProp130.xml><?xml version="1.0" encoding="utf-8"?>
<formControlPr xmlns="http://schemas.microsoft.com/office/spreadsheetml/2009/9/main" objectType="CheckBox" fmlaLink="$B$13" lockText="1" noThreeD="1"/>
</file>

<file path=xl/ctrlProps/ctrlProp131.xml><?xml version="1.0" encoding="utf-8"?>
<formControlPr xmlns="http://schemas.microsoft.com/office/spreadsheetml/2009/9/main" objectType="CheckBox" fmlaLink="$B$14" lockText="1" noThreeD="1"/>
</file>

<file path=xl/ctrlProps/ctrlProp132.xml><?xml version="1.0" encoding="utf-8"?>
<formControlPr xmlns="http://schemas.microsoft.com/office/spreadsheetml/2009/9/main" objectType="CheckBox" fmlaLink="$B$15" lockText="1" noThreeD="1"/>
</file>

<file path=xl/ctrlProps/ctrlProp133.xml><?xml version="1.0" encoding="utf-8"?>
<formControlPr xmlns="http://schemas.microsoft.com/office/spreadsheetml/2009/9/main" objectType="CheckBox" fmlaLink="$B$16" lockText="1" noThreeD="1"/>
</file>

<file path=xl/ctrlProps/ctrlProp134.xml><?xml version="1.0" encoding="utf-8"?>
<formControlPr xmlns="http://schemas.microsoft.com/office/spreadsheetml/2009/9/main" objectType="CheckBox" fmlaLink="$B$17" lockText="1" noThreeD="1"/>
</file>

<file path=xl/ctrlProps/ctrlProp135.xml><?xml version="1.0" encoding="utf-8"?>
<formControlPr xmlns="http://schemas.microsoft.com/office/spreadsheetml/2009/9/main" objectType="CheckBox" fmlaLink="$B$18" lockText="1" noThreeD="1"/>
</file>

<file path=xl/ctrlProps/ctrlProp136.xml><?xml version="1.0" encoding="utf-8"?>
<formControlPr xmlns="http://schemas.microsoft.com/office/spreadsheetml/2009/9/main" objectType="CheckBox" fmlaLink="$B$19" lockText="1" noThreeD="1"/>
</file>

<file path=xl/ctrlProps/ctrlProp137.xml><?xml version="1.0" encoding="utf-8"?>
<formControlPr xmlns="http://schemas.microsoft.com/office/spreadsheetml/2009/9/main" objectType="CheckBox" fmlaLink="$B$20" lockText="1" noThreeD="1"/>
</file>

<file path=xl/ctrlProps/ctrlProp138.xml><?xml version="1.0" encoding="utf-8"?>
<formControlPr xmlns="http://schemas.microsoft.com/office/spreadsheetml/2009/9/main" objectType="CheckBox" fmlaLink="$B$21" lockText="1" noThreeD="1"/>
</file>

<file path=xl/ctrlProps/ctrlProp139.xml><?xml version="1.0" encoding="utf-8"?>
<formControlPr xmlns="http://schemas.microsoft.com/office/spreadsheetml/2009/9/main" objectType="CheckBox" fmlaLink="$B$22" lockText="1" noThreeD="1"/>
</file>

<file path=xl/ctrlProps/ctrlProp14.xml><?xml version="1.0" encoding="utf-8"?>
<formControlPr xmlns="http://schemas.microsoft.com/office/spreadsheetml/2009/9/main" objectType="CheckBox" fmlaLink="$B$17" lockText="1" noThreeD="1"/>
</file>

<file path=xl/ctrlProps/ctrlProp140.xml><?xml version="1.0" encoding="utf-8"?>
<formControlPr xmlns="http://schemas.microsoft.com/office/spreadsheetml/2009/9/main" objectType="CheckBox" fmlaLink="$B$23" lockText="1" noThreeD="1"/>
</file>

<file path=xl/ctrlProps/ctrlProp141.xml><?xml version="1.0" encoding="utf-8"?>
<formControlPr xmlns="http://schemas.microsoft.com/office/spreadsheetml/2009/9/main" objectType="CheckBox" fmlaLink="B4" lockText="1" noThreeD="1"/>
</file>

<file path=xl/ctrlProps/ctrlProp142.xml><?xml version="1.0" encoding="utf-8"?>
<formControlPr xmlns="http://schemas.microsoft.com/office/spreadsheetml/2009/9/main" objectType="CheckBox" fmlaLink="B5" lockText="1" noThreeD="1"/>
</file>

<file path=xl/ctrlProps/ctrlProp143.xml><?xml version="1.0" encoding="utf-8"?>
<formControlPr xmlns="http://schemas.microsoft.com/office/spreadsheetml/2009/9/main" objectType="CheckBox" fmlaLink="$B$6" lockText="1" noThreeD="1"/>
</file>

<file path=xl/ctrlProps/ctrlProp144.xml><?xml version="1.0" encoding="utf-8"?>
<formControlPr xmlns="http://schemas.microsoft.com/office/spreadsheetml/2009/9/main" objectType="CheckBox" fmlaLink="$B$7" lockText="1" noThreeD="1"/>
</file>

<file path=xl/ctrlProps/ctrlProp145.xml><?xml version="1.0" encoding="utf-8"?>
<formControlPr xmlns="http://schemas.microsoft.com/office/spreadsheetml/2009/9/main" objectType="CheckBox" fmlaLink="$B$8" lockText="1" noThreeD="1"/>
</file>

<file path=xl/ctrlProps/ctrlProp146.xml><?xml version="1.0" encoding="utf-8"?>
<formControlPr xmlns="http://schemas.microsoft.com/office/spreadsheetml/2009/9/main" objectType="CheckBox" fmlaLink="$B$9" lockText="1" noThreeD="1"/>
</file>

<file path=xl/ctrlProps/ctrlProp147.xml><?xml version="1.0" encoding="utf-8"?>
<formControlPr xmlns="http://schemas.microsoft.com/office/spreadsheetml/2009/9/main" objectType="CheckBox" fmlaLink="$B$10" lockText="1" noThreeD="1"/>
</file>

<file path=xl/ctrlProps/ctrlProp148.xml><?xml version="1.0" encoding="utf-8"?>
<formControlPr xmlns="http://schemas.microsoft.com/office/spreadsheetml/2009/9/main" objectType="CheckBox" fmlaLink="$B$11" lockText="1" noThreeD="1"/>
</file>

<file path=xl/ctrlProps/ctrlProp149.xml><?xml version="1.0" encoding="utf-8"?>
<formControlPr xmlns="http://schemas.microsoft.com/office/spreadsheetml/2009/9/main" objectType="CheckBox" fmlaLink="$B$12" lockText="1" noThreeD="1"/>
</file>

<file path=xl/ctrlProps/ctrlProp15.xml><?xml version="1.0" encoding="utf-8"?>
<formControlPr xmlns="http://schemas.microsoft.com/office/spreadsheetml/2009/9/main" objectType="CheckBox" fmlaLink="$B$18" lockText="1" noThreeD="1"/>
</file>

<file path=xl/ctrlProps/ctrlProp150.xml><?xml version="1.0" encoding="utf-8"?>
<formControlPr xmlns="http://schemas.microsoft.com/office/spreadsheetml/2009/9/main" objectType="CheckBox" fmlaLink="$B$13" lockText="1" noThreeD="1"/>
</file>

<file path=xl/ctrlProps/ctrlProp151.xml><?xml version="1.0" encoding="utf-8"?>
<formControlPr xmlns="http://schemas.microsoft.com/office/spreadsheetml/2009/9/main" objectType="CheckBox" fmlaLink="$B$14" lockText="1" noThreeD="1"/>
</file>

<file path=xl/ctrlProps/ctrlProp152.xml><?xml version="1.0" encoding="utf-8"?>
<formControlPr xmlns="http://schemas.microsoft.com/office/spreadsheetml/2009/9/main" objectType="CheckBox" fmlaLink="$B$15" lockText="1" noThreeD="1"/>
</file>

<file path=xl/ctrlProps/ctrlProp153.xml><?xml version="1.0" encoding="utf-8"?>
<formControlPr xmlns="http://schemas.microsoft.com/office/spreadsheetml/2009/9/main" objectType="CheckBox" fmlaLink="$B$16" lockText="1" noThreeD="1"/>
</file>

<file path=xl/ctrlProps/ctrlProp154.xml><?xml version="1.0" encoding="utf-8"?>
<formControlPr xmlns="http://schemas.microsoft.com/office/spreadsheetml/2009/9/main" objectType="CheckBox" fmlaLink="$B$17" lockText="1" noThreeD="1"/>
</file>

<file path=xl/ctrlProps/ctrlProp155.xml><?xml version="1.0" encoding="utf-8"?>
<formControlPr xmlns="http://schemas.microsoft.com/office/spreadsheetml/2009/9/main" objectType="CheckBox" fmlaLink="$B$18" lockText="1" noThreeD="1"/>
</file>

<file path=xl/ctrlProps/ctrlProp156.xml><?xml version="1.0" encoding="utf-8"?>
<formControlPr xmlns="http://schemas.microsoft.com/office/spreadsheetml/2009/9/main" objectType="CheckBox" fmlaLink="$B$19" lockText="1" noThreeD="1"/>
</file>

<file path=xl/ctrlProps/ctrlProp157.xml><?xml version="1.0" encoding="utf-8"?>
<formControlPr xmlns="http://schemas.microsoft.com/office/spreadsheetml/2009/9/main" objectType="CheckBox" fmlaLink="$B$20" lockText="1" noThreeD="1"/>
</file>

<file path=xl/ctrlProps/ctrlProp158.xml><?xml version="1.0" encoding="utf-8"?>
<formControlPr xmlns="http://schemas.microsoft.com/office/spreadsheetml/2009/9/main" objectType="CheckBox" fmlaLink="$B$21" lockText="1" noThreeD="1"/>
</file>

<file path=xl/ctrlProps/ctrlProp159.xml><?xml version="1.0" encoding="utf-8"?>
<formControlPr xmlns="http://schemas.microsoft.com/office/spreadsheetml/2009/9/main" objectType="CheckBox" fmlaLink="$B$22" lockText="1" noThreeD="1"/>
</file>

<file path=xl/ctrlProps/ctrlProp16.xml><?xml version="1.0" encoding="utf-8"?>
<formControlPr xmlns="http://schemas.microsoft.com/office/spreadsheetml/2009/9/main" objectType="CheckBox" checked="Checked" fmlaLink="$B$19" lockText="1" noThreeD="1"/>
</file>

<file path=xl/ctrlProps/ctrlProp160.xml><?xml version="1.0" encoding="utf-8"?>
<formControlPr xmlns="http://schemas.microsoft.com/office/spreadsheetml/2009/9/main" objectType="CheckBox" fmlaLink="$B$23" lockText="1" noThreeD="1"/>
</file>

<file path=xl/ctrlProps/ctrlProp17.xml><?xml version="1.0" encoding="utf-8"?>
<formControlPr xmlns="http://schemas.microsoft.com/office/spreadsheetml/2009/9/main" objectType="CheckBox" fmlaLink="$B$20" lockText="1" noThreeD="1"/>
</file>

<file path=xl/ctrlProps/ctrlProp18.xml><?xml version="1.0" encoding="utf-8"?>
<formControlPr xmlns="http://schemas.microsoft.com/office/spreadsheetml/2009/9/main" objectType="CheckBox" fmlaLink="$B$21" lockText="1" noThreeD="1"/>
</file>

<file path=xl/ctrlProps/ctrlProp19.xml><?xml version="1.0" encoding="utf-8"?>
<formControlPr xmlns="http://schemas.microsoft.com/office/spreadsheetml/2009/9/main" objectType="CheckBox" fmlaLink="$B$22" lockText="1" noThreeD="1"/>
</file>

<file path=xl/ctrlProps/ctrlProp2.xml><?xml version="1.0" encoding="utf-8"?>
<formControlPr xmlns="http://schemas.microsoft.com/office/spreadsheetml/2009/9/main" objectType="CheckBox" checked="Checked" fmlaLink="B5" lockText="1" noThreeD="1"/>
</file>

<file path=xl/ctrlProps/ctrlProp20.xml><?xml version="1.0" encoding="utf-8"?>
<formControlPr xmlns="http://schemas.microsoft.com/office/spreadsheetml/2009/9/main" objectType="CheckBox" fmlaLink="$B$23" lockText="1" noThreeD="1"/>
</file>

<file path=xl/ctrlProps/ctrlProp21.xml><?xml version="1.0" encoding="utf-8"?>
<formControlPr xmlns="http://schemas.microsoft.com/office/spreadsheetml/2009/9/main" objectType="CheckBox" fmlaLink="B4" lockText="1" noThreeD="1"/>
</file>

<file path=xl/ctrlProps/ctrlProp22.xml><?xml version="1.0" encoding="utf-8"?>
<formControlPr xmlns="http://schemas.microsoft.com/office/spreadsheetml/2009/9/main" objectType="CheckBox" fmlaLink="B5" lockText="1" noThreeD="1"/>
</file>

<file path=xl/ctrlProps/ctrlProp23.xml><?xml version="1.0" encoding="utf-8"?>
<formControlPr xmlns="http://schemas.microsoft.com/office/spreadsheetml/2009/9/main" objectType="CheckBox" fmlaLink="$B$6" lockText="1" noThreeD="1"/>
</file>

<file path=xl/ctrlProps/ctrlProp24.xml><?xml version="1.0" encoding="utf-8"?>
<formControlPr xmlns="http://schemas.microsoft.com/office/spreadsheetml/2009/9/main" objectType="CheckBox" fmlaLink="$B$7" lockText="1" noThreeD="1"/>
</file>

<file path=xl/ctrlProps/ctrlProp25.xml><?xml version="1.0" encoding="utf-8"?>
<formControlPr xmlns="http://schemas.microsoft.com/office/spreadsheetml/2009/9/main" objectType="CheckBox" fmlaLink="$B$8" lockText="1" noThreeD="1"/>
</file>

<file path=xl/ctrlProps/ctrlProp26.xml><?xml version="1.0" encoding="utf-8"?>
<formControlPr xmlns="http://schemas.microsoft.com/office/spreadsheetml/2009/9/main" objectType="CheckBox" fmlaLink="$B$9" lockText="1" noThreeD="1"/>
</file>

<file path=xl/ctrlProps/ctrlProp27.xml><?xml version="1.0" encoding="utf-8"?>
<formControlPr xmlns="http://schemas.microsoft.com/office/spreadsheetml/2009/9/main" objectType="CheckBox" fmlaLink="$B$10" lockText="1" noThreeD="1"/>
</file>

<file path=xl/ctrlProps/ctrlProp28.xml><?xml version="1.0" encoding="utf-8"?>
<formControlPr xmlns="http://schemas.microsoft.com/office/spreadsheetml/2009/9/main" objectType="CheckBox" fmlaLink="$B$11" lockText="1" noThreeD="1"/>
</file>

<file path=xl/ctrlProps/ctrlProp29.xml><?xml version="1.0" encoding="utf-8"?>
<formControlPr xmlns="http://schemas.microsoft.com/office/spreadsheetml/2009/9/main" objectType="CheckBox" fmlaLink="$B$12" lockText="1" noThreeD="1"/>
</file>

<file path=xl/ctrlProps/ctrlProp3.xml><?xml version="1.0" encoding="utf-8"?>
<formControlPr xmlns="http://schemas.microsoft.com/office/spreadsheetml/2009/9/main" objectType="CheckBox" fmlaLink="$B$6" lockText="1" noThreeD="1"/>
</file>

<file path=xl/ctrlProps/ctrlProp30.xml><?xml version="1.0" encoding="utf-8"?>
<formControlPr xmlns="http://schemas.microsoft.com/office/spreadsheetml/2009/9/main" objectType="CheckBox" fmlaLink="$B$13" lockText="1" noThreeD="1"/>
</file>

<file path=xl/ctrlProps/ctrlProp31.xml><?xml version="1.0" encoding="utf-8"?>
<formControlPr xmlns="http://schemas.microsoft.com/office/spreadsheetml/2009/9/main" objectType="CheckBox" fmlaLink="$B$14" lockText="1" noThreeD="1"/>
</file>

<file path=xl/ctrlProps/ctrlProp32.xml><?xml version="1.0" encoding="utf-8"?>
<formControlPr xmlns="http://schemas.microsoft.com/office/spreadsheetml/2009/9/main" objectType="CheckBox" fmlaLink="$B$15" lockText="1" noThreeD="1"/>
</file>

<file path=xl/ctrlProps/ctrlProp33.xml><?xml version="1.0" encoding="utf-8"?>
<formControlPr xmlns="http://schemas.microsoft.com/office/spreadsheetml/2009/9/main" objectType="CheckBox" fmlaLink="$B$16" lockText="1" noThreeD="1"/>
</file>

<file path=xl/ctrlProps/ctrlProp34.xml><?xml version="1.0" encoding="utf-8"?>
<formControlPr xmlns="http://schemas.microsoft.com/office/spreadsheetml/2009/9/main" objectType="CheckBox" fmlaLink="$B$17" lockText="1" noThreeD="1"/>
</file>

<file path=xl/ctrlProps/ctrlProp35.xml><?xml version="1.0" encoding="utf-8"?>
<formControlPr xmlns="http://schemas.microsoft.com/office/spreadsheetml/2009/9/main" objectType="CheckBox" fmlaLink="$B$18" lockText="1" noThreeD="1"/>
</file>

<file path=xl/ctrlProps/ctrlProp36.xml><?xml version="1.0" encoding="utf-8"?>
<formControlPr xmlns="http://schemas.microsoft.com/office/spreadsheetml/2009/9/main" objectType="CheckBox" fmlaLink="$B$19" lockText="1" noThreeD="1"/>
</file>

<file path=xl/ctrlProps/ctrlProp37.xml><?xml version="1.0" encoding="utf-8"?>
<formControlPr xmlns="http://schemas.microsoft.com/office/spreadsheetml/2009/9/main" objectType="CheckBox" fmlaLink="$B$20" lockText="1" noThreeD="1"/>
</file>

<file path=xl/ctrlProps/ctrlProp38.xml><?xml version="1.0" encoding="utf-8"?>
<formControlPr xmlns="http://schemas.microsoft.com/office/spreadsheetml/2009/9/main" objectType="CheckBox" fmlaLink="$B$21" lockText="1" noThreeD="1"/>
</file>

<file path=xl/ctrlProps/ctrlProp39.xml><?xml version="1.0" encoding="utf-8"?>
<formControlPr xmlns="http://schemas.microsoft.com/office/spreadsheetml/2009/9/main" objectType="CheckBox" fmlaLink="$B$22" lockText="1" noThreeD="1"/>
</file>

<file path=xl/ctrlProps/ctrlProp4.xml><?xml version="1.0" encoding="utf-8"?>
<formControlPr xmlns="http://schemas.microsoft.com/office/spreadsheetml/2009/9/main" objectType="CheckBox" fmlaLink="$B$7" lockText="1" noThreeD="1"/>
</file>

<file path=xl/ctrlProps/ctrlProp40.xml><?xml version="1.0" encoding="utf-8"?>
<formControlPr xmlns="http://schemas.microsoft.com/office/spreadsheetml/2009/9/main" objectType="CheckBox" fmlaLink="$B$23" lockText="1" noThreeD="1"/>
</file>

<file path=xl/ctrlProps/ctrlProp41.xml><?xml version="1.0" encoding="utf-8"?>
<formControlPr xmlns="http://schemas.microsoft.com/office/spreadsheetml/2009/9/main" objectType="CheckBox" fmlaLink="B4" lockText="1" noThreeD="1"/>
</file>

<file path=xl/ctrlProps/ctrlProp42.xml><?xml version="1.0" encoding="utf-8"?>
<formControlPr xmlns="http://schemas.microsoft.com/office/spreadsheetml/2009/9/main" objectType="CheckBox" fmlaLink="B5" lockText="1" noThreeD="1"/>
</file>

<file path=xl/ctrlProps/ctrlProp43.xml><?xml version="1.0" encoding="utf-8"?>
<formControlPr xmlns="http://schemas.microsoft.com/office/spreadsheetml/2009/9/main" objectType="CheckBox" fmlaLink="$B$6" lockText="1" noThreeD="1"/>
</file>

<file path=xl/ctrlProps/ctrlProp44.xml><?xml version="1.0" encoding="utf-8"?>
<formControlPr xmlns="http://schemas.microsoft.com/office/spreadsheetml/2009/9/main" objectType="CheckBox" fmlaLink="$B$7" lockText="1" noThreeD="1"/>
</file>

<file path=xl/ctrlProps/ctrlProp45.xml><?xml version="1.0" encoding="utf-8"?>
<formControlPr xmlns="http://schemas.microsoft.com/office/spreadsheetml/2009/9/main" objectType="CheckBox" fmlaLink="$B$8" lockText="1" noThreeD="1"/>
</file>

<file path=xl/ctrlProps/ctrlProp46.xml><?xml version="1.0" encoding="utf-8"?>
<formControlPr xmlns="http://schemas.microsoft.com/office/spreadsheetml/2009/9/main" objectType="CheckBox" fmlaLink="$B$9" lockText="1" noThreeD="1"/>
</file>

<file path=xl/ctrlProps/ctrlProp47.xml><?xml version="1.0" encoding="utf-8"?>
<formControlPr xmlns="http://schemas.microsoft.com/office/spreadsheetml/2009/9/main" objectType="CheckBox" fmlaLink="$B$10" lockText="1" noThreeD="1"/>
</file>

<file path=xl/ctrlProps/ctrlProp48.xml><?xml version="1.0" encoding="utf-8"?>
<formControlPr xmlns="http://schemas.microsoft.com/office/spreadsheetml/2009/9/main" objectType="CheckBox" fmlaLink="$B$11" lockText="1" noThreeD="1"/>
</file>

<file path=xl/ctrlProps/ctrlProp49.xml><?xml version="1.0" encoding="utf-8"?>
<formControlPr xmlns="http://schemas.microsoft.com/office/spreadsheetml/2009/9/main" objectType="CheckBox" fmlaLink="$B$12" lockText="1" noThreeD="1"/>
</file>

<file path=xl/ctrlProps/ctrlProp5.xml><?xml version="1.0" encoding="utf-8"?>
<formControlPr xmlns="http://schemas.microsoft.com/office/spreadsheetml/2009/9/main" objectType="CheckBox" fmlaLink="$B$8" lockText="1" noThreeD="1"/>
</file>

<file path=xl/ctrlProps/ctrlProp50.xml><?xml version="1.0" encoding="utf-8"?>
<formControlPr xmlns="http://schemas.microsoft.com/office/spreadsheetml/2009/9/main" objectType="CheckBox" fmlaLink="$B$13" lockText="1" noThreeD="1"/>
</file>

<file path=xl/ctrlProps/ctrlProp51.xml><?xml version="1.0" encoding="utf-8"?>
<formControlPr xmlns="http://schemas.microsoft.com/office/spreadsheetml/2009/9/main" objectType="CheckBox" fmlaLink="$B$14" lockText="1" noThreeD="1"/>
</file>

<file path=xl/ctrlProps/ctrlProp52.xml><?xml version="1.0" encoding="utf-8"?>
<formControlPr xmlns="http://schemas.microsoft.com/office/spreadsheetml/2009/9/main" objectType="CheckBox" fmlaLink="$B$15" lockText="1" noThreeD="1"/>
</file>

<file path=xl/ctrlProps/ctrlProp53.xml><?xml version="1.0" encoding="utf-8"?>
<formControlPr xmlns="http://schemas.microsoft.com/office/spreadsheetml/2009/9/main" objectType="CheckBox" fmlaLink="$B$16" lockText="1" noThreeD="1"/>
</file>

<file path=xl/ctrlProps/ctrlProp54.xml><?xml version="1.0" encoding="utf-8"?>
<formControlPr xmlns="http://schemas.microsoft.com/office/spreadsheetml/2009/9/main" objectType="CheckBox" fmlaLink="$B$17" lockText="1" noThreeD="1"/>
</file>

<file path=xl/ctrlProps/ctrlProp55.xml><?xml version="1.0" encoding="utf-8"?>
<formControlPr xmlns="http://schemas.microsoft.com/office/spreadsheetml/2009/9/main" objectType="CheckBox" fmlaLink="$B$18" lockText="1" noThreeD="1"/>
</file>

<file path=xl/ctrlProps/ctrlProp56.xml><?xml version="1.0" encoding="utf-8"?>
<formControlPr xmlns="http://schemas.microsoft.com/office/spreadsheetml/2009/9/main" objectType="CheckBox" fmlaLink="$B$19" lockText="1" noThreeD="1"/>
</file>

<file path=xl/ctrlProps/ctrlProp57.xml><?xml version="1.0" encoding="utf-8"?>
<formControlPr xmlns="http://schemas.microsoft.com/office/spreadsheetml/2009/9/main" objectType="CheckBox" fmlaLink="$B$20" lockText="1" noThreeD="1"/>
</file>

<file path=xl/ctrlProps/ctrlProp58.xml><?xml version="1.0" encoding="utf-8"?>
<formControlPr xmlns="http://schemas.microsoft.com/office/spreadsheetml/2009/9/main" objectType="CheckBox" fmlaLink="$B$21" lockText="1" noThreeD="1"/>
</file>

<file path=xl/ctrlProps/ctrlProp59.xml><?xml version="1.0" encoding="utf-8"?>
<formControlPr xmlns="http://schemas.microsoft.com/office/spreadsheetml/2009/9/main" objectType="CheckBox" fmlaLink="$B$22" lockText="1" noThreeD="1"/>
</file>

<file path=xl/ctrlProps/ctrlProp6.xml><?xml version="1.0" encoding="utf-8"?>
<formControlPr xmlns="http://schemas.microsoft.com/office/spreadsheetml/2009/9/main" objectType="CheckBox" fmlaLink="$B$9" lockText="1" noThreeD="1"/>
</file>

<file path=xl/ctrlProps/ctrlProp60.xml><?xml version="1.0" encoding="utf-8"?>
<formControlPr xmlns="http://schemas.microsoft.com/office/spreadsheetml/2009/9/main" objectType="CheckBox" fmlaLink="$B$23" lockText="1" noThreeD="1"/>
</file>

<file path=xl/ctrlProps/ctrlProp61.xml><?xml version="1.0" encoding="utf-8"?>
<formControlPr xmlns="http://schemas.microsoft.com/office/spreadsheetml/2009/9/main" objectType="CheckBox" fmlaLink="B4" lockText="1" noThreeD="1"/>
</file>

<file path=xl/ctrlProps/ctrlProp62.xml><?xml version="1.0" encoding="utf-8"?>
<formControlPr xmlns="http://schemas.microsoft.com/office/spreadsheetml/2009/9/main" objectType="CheckBox" fmlaLink="B5" lockText="1" noThreeD="1"/>
</file>

<file path=xl/ctrlProps/ctrlProp63.xml><?xml version="1.0" encoding="utf-8"?>
<formControlPr xmlns="http://schemas.microsoft.com/office/spreadsheetml/2009/9/main" objectType="CheckBox" fmlaLink="$B$6" lockText="1" noThreeD="1"/>
</file>

<file path=xl/ctrlProps/ctrlProp64.xml><?xml version="1.0" encoding="utf-8"?>
<formControlPr xmlns="http://schemas.microsoft.com/office/spreadsheetml/2009/9/main" objectType="CheckBox" fmlaLink="$B$7" lockText="1" noThreeD="1"/>
</file>

<file path=xl/ctrlProps/ctrlProp65.xml><?xml version="1.0" encoding="utf-8"?>
<formControlPr xmlns="http://schemas.microsoft.com/office/spreadsheetml/2009/9/main" objectType="CheckBox" fmlaLink="$B$8" lockText="1" noThreeD="1"/>
</file>

<file path=xl/ctrlProps/ctrlProp66.xml><?xml version="1.0" encoding="utf-8"?>
<formControlPr xmlns="http://schemas.microsoft.com/office/spreadsheetml/2009/9/main" objectType="CheckBox" fmlaLink="$B$9" lockText="1" noThreeD="1"/>
</file>

<file path=xl/ctrlProps/ctrlProp67.xml><?xml version="1.0" encoding="utf-8"?>
<formControlPr xmlns="http://schemas.microsoft.com/office/spreadsheetml/2009/9/main" objectType="CheckBox" fmlaLink="$B$10" lockText="1" noThreeD="1"/>
</file>

<file path=xl/ctrlProps/ctrlProp68.xml><?xml version="1.0" encoding="utf-8"?>
<formControlPr xmlns="http://schemas.microsoft.com/office/spreadsheetml/2009/9/main" objectType="CheckBox" fmlaLink="$B$11" lockText="1" noThreeD="1"/>
</file>

<file path=xl/ctrlProps/ctrlProp69.xml><?xml version="1.0" encoding="utf-8"?>
<formControlPr xmlns="http://schemas.microsoft.com/office/spreadsheetml/2009/9/main" objectType="CheckBox" fmlaLink="$B$12" lockText="1" noThreeD="1"/>
</file>

<file path=xl/ctrlProps/ctrlProp7.xml><?xml version="1.0" encoding="utf-8"?>
<formControlPr xmlns="http://schemas.microsoft.com/office/spreadsheetml/2009/9/main" objectType="CheckBox" checked="Checked" fmlaLink="$B$10" lockText="1" noThreeD="1"/>
</file>

<file path=xl/ctrlProps/ctrlProp70.xml><?xml version="1.0" encoding="utf-8"?>
<formControlPr xmlns="http://schemas.microsoft.com/office/spreadsheetml/2009/9/main" objectType="CheckBox" fmlaLink="$B$13" lockText="1" noThreeD="1"/>
</file>

<file path=xl/ctrlProps/ctrlProp71.xml><?xml version="1.0" encoding="utf-8"?>
<formControlPr xmlns="http://schemas.microsoft.com/office/spreadsheetml/2009/9/main" objectType="CheckBox" fmlaLink="$B$14" lockText="1" noThreeD="1"/>
</file>

<file path=xl/ctrlProps/ctrlProp72.xml><?xml version="1.0" encoding="utf-8"?>
<formControlPr xmlns="http://schemas.microsoft.com/office/spreadsheetml/2009/9/main" objectType="CheckBox" fmlaLink="$B$15" lockText="1" noThreeD="1"/>
</file>

<file path=xl/ctrlProps/ctrlProp73.xml><?xml version="1.0" encoding="utf-8"?>
<formControlPr xmlns="http://schemas.microsoft.com/office/spreadsheetml/2009/9/main" objectType="CheckBox" fmlaLink="$B$16" lockText="1" noThreeD="1"/>
</file>

<file path=xl/ctrlProps/ctrlProp74.xml><?xml version="1.0" encoding="utf-8"?>
<formControlPr xmlns="http://schemas.microsoft.com/office/spreadsheetml/2009/9/main" objectType="CheckBox" fmlaLink="$B$17" lockText="1" noThreeD="1"/>
</file>

<file path=xl/ctrlProps/ctrlProp75.xml><?xml version="1.0" encoding="utf-8"?>
<formControlPr xmlns="http://schemas.microsoft.com/office/spreadsheetml/2009/9/main" objectType="CheckBox" fmlaLink="$B$18" lockText="1" noThreeD="1"/>
</file>

<file path=xl/ctrlProps/ctrlProp76.xml><?xml version="1.0" encoding="utf-8"?>
<formControlPr xmlns="http://schemas.microsoft.com/office/spreadsheetml/2009/9/main" objectType="CheckBox" fmlaLink="$B$19" lockText="1" noThreeD="1"/>
</file>

<file path=xl/ctrlProps/ctrlProp77.xml><?xml version="1.0" encoding="utf-8"?>
<formControlPr xmlns="http://schemas.microsoft.com/office/spreadsheetml/2009/9/main" objectType="CheckBox" fmlaLink="$B$20" lockText="1" noThreeD="1"/>
</file>

<file path=xl/ctrlProps/ctrlProp78.xml><?xml version="1.0" encoding="utf-8"?>
<formControlPr xmlns="http://schemas.microsoft.com/office/spreadsheetml/2009/9/main" objectType="CheckBox" fmlaLink="$B$21" lockText="1" noThreeD="1"/>
</file>

<file path=xl/ctrlProps/ctrlProp79.xml><?xml version="1.0" encoding="utf-8"?>
<formControlPr xmlns="http://schemas.microsoft.com/office/spreadsheetml/2009/9/main" objectType="CheckBox" fmlaLink="$B$22" lockText="1" noThreeD="1"/>
</file>

<file path=xl/ctrlProps/ctrlProp8.xml><?xml version="1.0" encoding="utf-8"?>
<formControlPr xmlns="http://schemas.microsoft.com/office/spreadsheetml/2009/9/main" objectType="CheckBox" fmlaLink="$B$11" lockText="1" noThreeD="1"/>
</file>

<file path=xl/ctrlProps/ctrlProp80.xml><?xml version="1.0" encoding="utf-8"?>
<formControlPr xmlns="http://schemas.microsoft.com/office/spreadsheetml/2009/9/main" objectType="CheckBox" fmlaLink="$B$23" lockText="1" noThreeD="1"/>
</file>

<file path=xl/ctrlProps/ctrlProp81.xml><?xml version="1.0" encoding="utf-8"?>
<formControlPr xmlns="http://schemas.microsoft.com/office/spreadsheetml/2009/9/main" objectType="CheckBox" fmlaLink="B4" lockText="1" noThreeD="1"/>
</file>

<file path=xl/ctrlProps/ctrlProp82.xml><?xml version="1.0" encoding="utf-8"?>
<formControlPr xmlns="http://schemas.microsoft.com/office/spreadsheetml/2009/9/main" objectType="CheckBox" fmlaLink="B5" lockText="1" noThreeD="1"/>
</file>

<file path=xl/ctrlProps/ctrlProp83.xml><?xml version="1.0" encoding="utf-8"?>
<formControlPr xmlns="http://schemas.microsoft.com/office/spreadsheetml/2009/9/main" objectType="CheckBox" fmlaLink="$B$6" lockText="1" noThreeD="1"/>
</file>

<file path=xl/ctrlProps/ctrlProp84.xml><?xml version="1.0" encoding="utf-8"?>
<formControlPr xmlns="http://schemas.microsoft.com/office/spreadsheetml/2009/9/main" objectType="CheckBox" fmlaLink="$B$7" lockText="1" noThreeD="1"/>
</file>

<file path=xl/ctrlProps/ctrlProp85.xml><?xml version="1.0" encoding="utf-8"?>
<formControlPr xmlns="http://schemas.microsoft.com/office/spreadsheetml/2009/9/main" objectType="CheckBox" fmlaLink="$B$8" lockText="1" noThreeD="1"/>
</file>

<file path=xl/ctrlProps/ctrlProp86.xml><?xml version="1.0" encoding="utf-8"?>
<formControlPr xmlns="http://schemas.microsoft.com/office/spreadsheetml/2009/9/main" objectType="CheckBox" fmlaLink="$B$9" lockText="1" noThreeD="1"/>
</file>

<file path=xl/ctrlProps/ctrlProp87.xml><?xml version="1.0" encoding="utf-8"?>
<formControlPr xmlns="http://schemas.microsoft.com/office/spreadsheetml/2009/9/main" objectType="CheckBox" fmlaLink="$B$10" lockText="1" noThreeD="1"/>
</file>

<file path=xl/ctrlProps/ctrlProp88.xml><?xml version="1.0" encoding="utf-8"?>
<formControlPr xmlns="http://schemas.microsoft.com/office/spreadsheetml/2009/9/main" objectType="CheckBox" fmlaLink="$B$11" lockText="1" noThreeD="1"/>
</file>

<file path=xl/ctrlProps/ctrlProp89.xml><?xml version="1.0" encoding="utf-8"?>
<formControlPr xmlns="http://schemas.microsoft.com/office/spreadsheetml/2009/9/main" objectType="CheckBox" fmlaLink="$B$12" lockText="1" noThreeD="1"/>
</file>

<file path=xl/ctrlProps/ctrlProp9.xml><?xml version="1.0" encoding="utf-8"?>
<formControlPr xmlns="http://schemas.microsoft.com/office/spreadsheetml/2009/9/main" objectType="CheckBox" checked="Checked" fmlaLink="$B$12" lockText="1" noThreeD="1"/>
</file>

<file path=xl/ctrlProps/ctrlProp90.xml><?xml version="1.0" encoding="utf-8"?>
<formControlPr xmlns="http://schemas.microsoft.com/office/spreadsheetml/2009/9/main" objectType="CheckBox" fmlaLink="$B$13" lockText="1" noThreeD="1"/>
</file>

<file path=xl/ctrlProps/ctrlProp91.xml><?xml version="1.0" encoding="utf-8"?>
<formControlPr xmlns="http://schemas.microsoft.com/office/spreadsheetml/2009/9/main" objectType="CheckBox" fmlaLink="$B$14" lockText="1" noThreeD="1"/>
</file>

<file path=xl/ctrlProps/ctrlProp92.xml><?xml version="1.0" encoding="utf-8"?>
<formControlPr xmlns="http://schemas.microsoft.com/office/spreadsheetml/2009/9/main" objectType="CheckBox" fmlaLink="$B$15" lockText="1" noThreeD="1"/>
</file>

<file path=xl/ctrlProps/ctrlProp93.xml><?xml version="1.0" encoding="utf-8"?>
<formControlPr xmlns="http://schemas.microsoft.com/office/spreadsheetml/2009/9/main" objectType="CheckBox" fmlaLink="$B$16" lockText="1" noThreeD="1"/>
</file>

<file path=xl/ctrlProps/ctrlProp94.xml><?xml version="1.0" encoding="utf-8"?>
<formControlPr xmlns="http://schemas.microsoft.com/office/spreadsheetml/2009/9/main" objectType="CheckBox" fmlaLink="$B$17" lockText="1" noThreeD="1"/>
</file>

<file path=xl/ctrlProps/ctrlProp95.xml><?xml version="1.0" encoding="utf-8"?>
<formControlPr xmlns="http://schemas.microsoft.com/office/spreadsheetml/2009/9/main" objectType="CheckBox" fmlaLink="$B$18" lockText="1" noThreeD="1"/>
</file>

<file path=xl/ctrlProps/ctrlProp96.xml><?xml version="1.0" encoding="utf-8"?>
<formControlPr xmlns="http://schemas.microsoft.com/office/spreadsheetml/2009/9/main" objectType="CheckBox" fmlaLink="$B$19" lockText="1" noThreeD="1"/>
</file>

<file path=xl/ctrlProps/ctrlProp97.xml><?xml version="1.0" encoding="utf-8"?>
<formControlPr xmlns="http://schemas.microsoft.com/office/spreadsheetml/2009/9/main" objectType="CheckBox" fmlaLink="$B$20" lockText="1" noThreeD="1"/>
</file>

<file path=xl/ctrlProps/ctrlProp98.xml><?xml version="1.0" encoding="utf-8"?>
<formControlPr xmlns="http://schemas.microsoft.com/office/spreadsheetml/2009/9/main" objectType="CheckBox" fmlaLink="$B$21" lockText="1" noThreeD="1"/>
</file>

<file path=xl/ctrlProps/ctrlProp99.xml><?xml version="1.0" encoding="utf-8"?>
<formControlPr xmlns="http://schemas.microsoft.com/office/spreadsheetml/2009/9/main" objectType="CheckBox" fmlaLink="$B$22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409328</xdr:colOff>
      <xdr:row>14</xdr:row>
      <xdr:rowOff>30547</xdr:rowOff>
    </xdr:from>
    <xdr:to>
      <xdr:col>9</xdr:col>
      <xdr:colOff>200470</xdr:colOff>
      <xdr:row>15</xdr:row>
      <xdr:rowOff>162598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5" b="96647" l="1533" r="95402">
                      <a14:foregroundMark x1="34291" y1="47535" x2="35441" y2="46943"/>
                      <a14:foregroundMark x1="65517" y1="48126" x2="65517" y2="48126"/>
                      <a14:foregroundMark x1="50000" y1="82446" x2="50000" y2="82446"/>
                      <a14:foregroundMark x1="34674" y1="79882" x2="63602" y2="81854"/>
                      <a14:foregroundMark x1="53640" y1="74951" x2="33908" y2="78698"/>
                      <a14:foregroundMark x1="45211" y1="74162" x2="65900" y2="83037"/>
                      <a14:foregroundMark x1="39272" y1="87771" x2="67050" y2="8698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528" y="3888172"/>
          <a:ext cx="400742" cy="389226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13</xdr:row>
      <xdr:rowOff>228599</xdr:rowOff>
    </xdr:from>
    <xdr:to>
      <xdr:col>10</xdr:col>
      <xdr:colOff>19050</xdr:colOff>
      <xdr:row>22</xdr:row>
      <xdr:rowOff>28570</xdr:rowOff>
    </xdr:to>
    <xdr:sp macro="" textlink="">
      <xdr:nvSpPr>
        <xdr:cNvPr id="3" name="四角形: 上の 2 つの角を丸め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5734050" y="3829049"/>
          <a:ext cx="2438400" cy="2114546"/>
        </a:xfrm>
        <a:prstGeom prst="round2SameRect">
          <a:avLst>
            <a:gd name="adj1" fmla="val 5589"/>
            <a:gd name="adj2" fmla="val 0"/>
          </a:avLst>
        </a:prstGeom>
        <a:noFill/>
        <a:ln w="762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382273</xdr:colOff>
      <xdr:row>18</xdr:row>
      <xdr:rowOff>47625</xdr:rowOff>
    </xdr:from>
    <xdr:to>
      <xdr:col>9</xdr:col>
      <xdr:colOff>208476</xdr:colOff>
      <xdr:row>19</xdr:row>
      <xdr:rowOff>190678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963" b="97037" l="9524" r="89796">
                      <a14:foregroundMark x1="49660" y1="71111" x2="49660" y2="7111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16473" y="4933950"/>
          <a:ext cx="435803" cy="400228"/>
        </a:xfrm>
        <a:prstGeom prst="rect">
          <a:avLst/>
        </a:prstGeom>
      </xdr:spPr>
    </xdr:pic>
    <xdr:clientData/>
  </xdr:twoCellAnchor>
  <xdr:twoCellAnchor editAs="oneCell">
    <xdr:from>
      <xdr:col>7</xdr:col>
      <xdr:colOff>67071</xdr:colOff>
      <xdr:row>16</xdr:row>
      <xdr:rowOff>47624</xdr:rowOff>
    </xdr:from>
    <xdr:to>
      <xdr:col>7</xdr:col>
      <xdr:colOff>523677</xdr:colOff>
      <xdr:row>17</xdr:row>
      <xdr:rowOff>228790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2778" b="95833" l="2667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91671" y="4419599"/>
          <a:ext cx="456606" cy="4383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28575</xdr:rowOff>
        </xdr:from>
        <xdr:to>
          <xdr:col>1</xdr:col>
          <xdr:colOff>314325</xdr:colOff>
          <xdr:row>4</xdr:row>
          <xdr:rowOff>19050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28575</xdr:rowOff>
        </xdr:from>
        <xdr:to>
          <xdr:col>1</xdr:col>
          <xdr:colOff>314325</xdr:colOff>
          <xdr:row>5</xdr:row>
          <xdr:rowOff>19050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28575</xdr:rowOff>
        </xdr:from>
        <xdr:to>
          <xdr:col>1</xdr:col>
          <xdr:colOff>314325</xdr:colOff>
          <xdr:row>6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28575</xdr:rowOff>
        </xdr:from>
        <xdr:to>
          <xdr:col>1</xdr:col>
          <xdr:colOff>314325</xdr:colOff>
          <xdr:row>7</xdr:row>
          <xdr:rowOff>19050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28575</xdr:rowOff>
        </xdr:from>
        <xdr:to>
          <xdr:col>1</xdr:col>
          <xdr:colOff>314325</xdr:colOff>
          <xdr:row>8</xdr:row>
          <xdr:rowOff>19050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28575</xdr:rowOff>
        </xdr:from>
        <xdr:to>
          <xdr:col>1</xdr:col>
          <xdr:colOff>314325</xdr:colOff>
          <xdr:row>9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28575</xdr:rowOff>
        </xdr:from>
        <xdr:to>
          <xdr:col>1</xdr:col>
          <xdr:colOff>314325</xdr:colOff>
          <xdr:row>10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28575</xdr:rowOff>
        </xdr:from>
        <xdr:to>
          <xdr:col>1</xdr:col>
          <xdr:colOff>314325</xdr:colOff>
          <xdr:row>11</xdr:row>
          <xdr:rowOff>19050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314325</xdr:colOff>
          <xdr:row>12</xdr:row>
          <xdr:rowOff>19050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28575</xdr:rowOff>
        </xdr:from>
        <xdr:to>
          <xdr:col>1</xdr:col>
          <xdr:colOff>314325</xdr:colOff>
          <xdr:row>13</xdr:row>
          <xdr:rowOff>19050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28575</xdr:rowOff>
        </xdr:from>
        <xdr:to>
          <xdr:col>1</xdr:col>
          <xdr:colOff>314325</xdr:colOff>
          <xdr:row>14</xdr:row>
          <xdr:rowOff>19050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28575</xdr:rowOff>
        </xdr:from>
        <xdr:to>
          <xdr:col>1</xdr:col>
          <xdr:colOff>314325</xdr:colOff>
          <xdr:row>15</xdr:row>
          <xdr:rowOff>19050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</xdr:rowOff>
        </xdr:from>
        <xdr:to>
          <xdr:col>1</xdr:col>
          <xdr:colOff>314325</xdr:colOff>
          <xdr:row>16</xdr:row>
          <xdr:rowOff>19050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314325</xdr:colOff>
          <xdr:row>17</xdr:row>
          <xdr:rowOff>19050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28575</xdr:rowOff>
        </xdr:from>
        <xdr:to>
          <xdr:col>1</xdr:col>
          <xdr:colOff>314325</xdr:colOff>
          <xdr:row>18</xdr:row>
          <xdr:rowOff>19050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28575</xdr:rowOff>
        </xdr:from>
        <xdr:to>
          <xdr:col>1</xdr:col>
          <xdr:colOff>314325</xdr:colOff>
          <xdr:row>19</xdr:row>
          <xdr:rowOff>19050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28575</xdr:rowOff>
        </xdr:from>
        <xdr:to>
          <xdr:col>1</xdr:col>
          <xdr:colOff>314325</xdr:colOff>
          <xdr:row>20</xdr:row>
          <xdr:rowOff>19050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28575</xdr:rowOff>
        </xdr:from>
        <xdr:to>
          <xdr:col>1</xdr:col>
          <xdr:colOff>314325</xdr:colOff>
          <xdr:row>21</xdr:row>
          <xdr:rowOff>19050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1</xdr:col>
          <xdr:colOff>314325</xdr:colOff>
          <xdr:row>22</xdr:row>
          <xdr:rowOff>19050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1</xdr:col>
          <xdr:colOff>314325</xdr:colOff>
          <xdr:row>23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204744</xdr:colOff>
      <xdr:row>11</xdr:row>
      <xdr:rowOff>27575</xdr:rowOff>
    </xdr:from>
    <xdr:to>
      <xdr:col>10</xdr:col>
      <xdr:colOff>412047</xdr:colOff>
      <xdr:row>13</xdr:row>
      <xdr:rowOff>98577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 rot="221232">
          <a:off x="5310144" y="3113675"/>
          <a:ext cx="3255303" cy="585352"/>
          <a:chOff x="5337192" y="675232"/>
          <a:chExt cx="3255303" cy="774274"/>
        </a:xfrm>
      </xdr:grpSpPr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5337192" y="675232"/>
            <a:ext cx="3255303" cy="774274"/>
            <a:chOff x="6067424" y="1209675"/>
            <a:chExt cx="2600325" cy="390525"/>
          </a:xfrm>
        </xdr:grpSpPr>
        <xdr:sp macro="" textlink="">
          <xdr:nvSpPr>
            <xdr:cNvPr id="29" name="四角形: 角を丸くする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>
            <a:xfrm>
              <a:off x="6800849" y="1209675"/>
              <a:ext cx="1152525" cy="200025"/>
            </a:xfrm>
            <a:prstGeom prst="roundRect">
              <a:avLst/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>
            <a:xfrm>
              <a:off x="6067424" y="1352550"/>
              <a:ext cx="2600325" cy="247650"/>
            </a:xfrm>
            <a:prstGeom prst="roundRect">
              <a:avLst>
                <a:gd name="adj" fmla="val 50000"/>
              </a:avLst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5648325" y="1000126"/>
            <a:ext cx="27146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一人あたりの食品ロス量</a:t>
            </a:r>
            <a:endPara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 editAs="oneCell">
    <xdr:from>
      <xdr:col>4</xdr:col>
      <xdr:colOff>180981</xdr:colOff>
      <xdr:row>22</xdr:row>
      <xdr:rowOff>95248</xdr:rowOff>
    </xdr:from>
    <xdr:to>
      <xdr:col>5</xdr:col>
      <xdr:colOff>523876</xdr:colOff>
      <xdr:row>24</xdr:row>
      <xdr:rowOff>205557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845461" y="6022568"/>
          <a:ext cx="796109" cy="771520"/>
        </a:xfrm>
        <a:prstGeom prst="rect">
          <a:avLst/>
        </a:prstGeom>
      </xdr:spPr>
    </xdr:pic>
    <xdr:clientData/>
  </xdr:twoCellAnchor>
  <xdr:twoCellAnchor editAs="oneCell">
    <xdr:from>
      <xdr:col>6</xdr:col>
      <xdr:colOff>521915</xdr:colOff>
      <xdr:row>20</xdr:row>
      <xdr:rowOff>114300</xdr:rowOff>
    </xdr:from>
    <xdr:to>
      <xdr:col>7</xdr:col>
      <xdr:colOff>257876</xdr:colOff>
      <xdr:row>21</xdr:row>
      <xdr:rowOff>200723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>
          <a:off x="6236915" y="5514975"/>
          <a:ext cx="345561" cy="343598"/>
        </a:xfrm>
        <a:prstGeom prst="rect">
          <a:avLst/>
        </a:prstGeom>
      </xdr:spPr>
    </xdr:pic>
    <xdr:clientData/>
  </xdr:twoCellAnchor>
  <xdr:twoCellAnchor>
    <xdr:from>
      <xdr:col>7</xdr:col>
      <xdr:colOff>495300</xdr:colOff>
      <xdr:row>20</xdr:row>
      <xdr:rowOff>47625</xdr:rowOff>
    </xdr:from>
    <xdr:to>
      <xdr:col>9</xdr:col>
      <xdr:colOff>247650</xdr:colOff>
      <xdr:row>21</xdr:row>
      <xdr:rowOff>200025</xdr:rowOff>
    </xdr:to>
    <xdr:sp macro="" textlink="">
      <xdr:nvSpPr>
        <xdr:cNvPr id="33" name="思考の吹き出し: 雲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819900" y="5448300"/>
          <a:ext cx="971550" cy="409575"/>
        </a:xfrm>
        <a:prstGeom prst="cloudCallout">
          <a:avLst>
            <a:gd name="adj1" fmla="val -68872"/>
            <a:gd name="adj2" fmla="val 27616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まずまず</a:t>
          </a:r>
        </a:p>
      </xdr:txBody>
    </xdr:sp>
    <xdr:clientData/>
  </xdr:twoCellAnchor>
  <xdr:twoCellAnchor>
    <xdr:from>
      <xdr:col>7</xdr:col>
      <xdr:colOff>9524</xdr:colOff>
      <xdr:row>18</xdr:row>
      <xdr:rowOff>95250</xdr:rowOff>
    </xdr:from>
    <xdr:to>
      <xdr:col>8</xdr:col>
      <xdr:colOff>171449</xdr:colOff>
      <xdr:row>19</xdr:row>
      <xdr:rowOff>180975</xdr:rowOff>
    </xdr:to>
    <xdr:sp macro="" textlink="">
      <xdr:nvSpPr>
        <xdr:cNvPr id="34" name="思考の吹き出し: 雲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334124" y="4981575"/>
          <a:ext cx="771525" cy="342900"/>
        </a:xfrm>
        <a:prstGeom prst="cloudCallout">
          <a:avLst>
            <a:gd name="adj1" fmla="val 68383"/>
            <a:gd name="adj2" fmla="val 1133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おや？</a:t>
          </a:r>
        </a:p>
      </xdr:txBody>
    </xdr:sp>
    <xdr:clientData/>
  </xdr:twoCellAnchor>
  <xdr:twoCellAnchor>
    <xdr:from>
      <xdr:col>8</xdr:col>
      <xdr:colOff>95250</xdr:colOff>
      <xdr:row>16</xdr:row>
      <xdr:rowOff>85725</xdr:rowOff>
    </xdr:from>
    <xdr:to>
      <xdr:col>9</xdr:col>
      <xdr:colOff>257175</xdr:colOff>
      <xdr:row>17</xdr:row>
      <xdr:rowOff>171450</xdr:rowOff>
    </xdr:to>
    <xdr:sp macro="" textlink="">
      <xdr:nvSpPr>
        <xdr:cNvPr id="35" name="思考の吹き出し: 雲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029450" y="4457700"/>
          <a:ext cx="771525" cy="342900"/>
        </a:xfrm>
        <a:prstGeom prst="cloudCallout">
          <a:avLst>
            <a:gd name="adj1" fmla="val -69889"/>
            <a:gd name="adj2" fmla="val 30782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あれっ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?!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561975</xdr:colOff>
      <xdr:row>14</xdr:row>
      <xdr:rowOff>85725</xdr:rowOff>
    </xdr:from>
    <xdr:to>
      <xdr:col>8</xdr:col>
      <xdr:colOff>114300</xdr:colOff>
      <xdr:row>15</xdr:row>
      <xdr:rowOff>171450</xdr:rowOff>
    </xdr:to>
    <xdr:sp macro="" textlink="">
      <xdr:nvSpPr>
        <xdr:cNvPr id="36" name="思考の吹き出し: 雲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276975" y="3943350"/>
          <a:ext cx="771525" cy="342900"/>
        </a:xfrm>
        <a:prstGeom prst="cloudCallout">
          <a:avLst>
            <a:gd name="adj1" fmla="val 89371"/>
            <a:gd name="adj2" fmla="val 1133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えーっ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!!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380999</xdr:colOff>
      <xdr:row>17</xdr:row>
      <xdr:rowOff>247650</xdr:rowOff>
    </xdr:from>
    <xdr:to>
      <xdr:col>2</xdr:col>
      <xdr:colOff>1390649</xdr:colOff>
      <xdr:row>19</xdr:row>
      <xdr:rowOff>9525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19299" y="4876800"/>
          <a:ext cx="1400175" cy="276225"/>
        </a:xfrm>
        <a:prstGeom prst="roundRect">
          <a:avLst>
            <a:gd name="adj" fmla="val 3735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1581150</xdr:colOff>
      <xdr:row>14</xdr:row>
      <xdr:rowOff>95250</xdr:rowOff>
    </xdr:from>
    <xdr:to>
      <xdr:col>4</xdr:col>
      <xdr:colOff>323850</xdr:colOff>
      <xdr:row>16</xdr:row>
      <xdr:rowOff>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09975" y="3952875"/>
          <a:ext cx="1390650" cy="419100"/>
        </a:xfrm>
        <a:prstGeom prst="borderCallout1">
          <a:avLst>
            <a:gd name="adj1" fmla="val 99811"/>
            <a:gd name="adj2" fmla="val 10511"/>
            <a:gd name="adj3" fmla="val 223864"/>
            <a:gd name="adj4" fmla="val -18234"/>
          </a:avLst>
        </a:prstGeom>
        <a:solidFill>
          <a:schemeClr val="bg1"/>
        </a:solidFill>
        <a:ln w="19050"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（）内に理由を記入</a:t>
          </a:r>
        </a:p>
      </xdr:txBody>
    </xdr:sp>
    <xdr:clientData/>
  </xdr:twoCellAnchor>
  <xdr:twoCellAnchor>
    <xdr:from>
      <xdr:col>9</xdr:col>
      <xdr:colOff>571500</xdr:colOff>
      <xdr:row>22</xdr:row>
      <xdr:rowOff>104775</xdr:rowOff>
    </xdr:from>
    <xdr:to>
      <xdr:col>11</xdr:col>
      <xdr:colOff>666750</xdr:colOff>
      <xdr:row>23</xdr:row>
      <xdr:rowOff>266700</xdr:rowOff>
    </xdr:to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8115300" y="6019800"/>
          <a:ext cx="1390650" cy="419100"/>
        </a:xfrm>
        <a:prstGeom prst="borderCallout1">
          <a:avLst>
            <a:gd name="adj1" fmla="val 47538"/>
            <a:gd name="adj2" fmla="val -1133"/>
            <a:gd name="adj3" fmla="val 71592"/>
            <a:gd name="adj4" fmla="val -34673"/>
          </a:avLst>
        </a:prstGeom>
        <a:solidFill>
          <a:schemeClr val="bg1"/>
        </a:solidFill>
        <a:ln w="19050"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合計を家族の人数で割った量</a:t>
          </a:r>
        </a:p>
      </xdr:txBody>
    </xdr:sp>
    <xdr:clientData/>
  </xdr:twoCellAnchor>
  <xdr:twoCellAnchor>
    <xdr:from>
      <xdr:col>7</xdr:col>
      <xdr:colOff>542925</xdr:colOff>
      <xdr:row>22</xdr:row>
      <xdr:rowOff>247650</xdr:rowOff>
    </xdr:from>
    <xdr:to>
      <xdr:col>9</xdr:col>
      <xdr:colOff>85725</xdr:colOff>
      <xdr:row>23</xdr:row>
      <xdr:rowOff>419100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7525" y="6162675"/>
          <a:ext cx="762000" cy="428625"/>
        </a:xfrm>
        <a:prstGeom prst="roundRect">
          <a:avLst>
            <a:gd name="adj" fmla="val 4624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552449</xdr:colOff>
      <xdr:row>9</xdr:row>
      <xdr:rowOff>219075</xdr:rowOff>
    </xdr:from>
    <xdr:to>
      <xdr:col>11</xdr:col>
      <xdr:colOff>581024</xdr:colOff>
      <xdr:row>12</xdr:row>
      <xdr:rowOff>66675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486649" y="2790825"/>
          <a:ext cx="1933575" cy="619125"/>
        </a:xfrm>
        <a:prstGeom prst="borderCallout1">
          <a:avLst>
            <a:gd name="adj1" fmla="val 101349"/>
            <a:gd name="adj2" fmla="val 52876"/>
            <a:gd name="adj3" fmla="val 222186"/>
            <a:gd name="adj4" fmla="val 38038"/>
          </a:avLst>
        </a:prstGeom>
        <a:solidFill>
          <a:schemeClr val="bg1"/>
        </a:solidFill>
        <a:ln w="19050"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ロスした食品の量によって色がつくので目安になります</a:t>
          </a:r>
        </a:p>
      </xdr:txBody>
    </xdr:sp>
    <xdr:clientData/>
  </xdr:twoCellAnchor>
  <xdr:twoCellAnchor>
    <xdr:from>
      <xdr:col>3</xdr:col>
      <xdr:colOff>247649</xdr:colOff>
      <xdr:row>0</xdr:row>
      <xdr:rowOff>38100</xdr:rowOff>
    </xdr:from>
    <xdr:to>
      <xdr:col>4</xdr:col>
      <xdr:colOff>9525</xdr:colOff>
      <xdr:row>0</xdr:row>
      <xdr:rowOff>466725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076699" y="38100"/>
          <a:ext cx="609601" cy="428625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0</xdr:row>
      <xdr:rowOff>352425</xdr:rowOff>
    </xdr:from>
    <xdr:to>
      <xdr:col>7</xdr:col>
      <xdr:colOff>228600</xdr:colOff>
      <xdr:row>2</xdr:row>
      <xdr:rowOff>133350</xdr:rowOff>
    </xdr:to>
    <xdr:sp macro="" textlink="">
      <xdr:nvSpPr>
        <xdr:cNvPr id="44" name="吹き出し: 線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5162550" y="352425"/>
          <a:ext cx="1390650" cy="419100"/>
        </a:xfrm>
        <a:prstGeom prst="borderCallout1">
          <a:avLst>
            <a:gd name="adj1" fmla="val 45265"/>
            <a:gd name="adj2" fmla="val -1133"/>
            <a:gd name="adj3" fmla="val -5681"/>
            <a:gd name="adj4" fmla="val -34673"/>
          </a:avLst>
        </a:prstGeom>
        <a:solidFill>
          <a:schemeClr val="bg1"/>
        </a:solidFill>
        <a:ln w="19050"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家族の人数を記入</a:t>
          </a:r>
        </a:p>
      </xdr:txBody>
    </xdr:sp>
    <xdr:clientData/>
  </xdr:twoCellAnchor>
  <xdr:twoCellAnchor>
    <xdr:from>
      <xdr:col>1</xdr:col>
      <xdr:colOff>0</xdr:colOff>
      <xdr:row>3</xdr:row>
      <xdr:rowOff>9525</xdr:rowOff>
    </xdr:from>
    <xdr:to>
      <xdr:col>1</xdr:col>
      <xdr:colOff>361950</xdr:colOff>
      <xdr:row>22</xdr:row>
      <xdr:rowOff>228599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638300" y="1038225"/>
          <a:ext cx="361950" cy="5105399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2</xdr:row>
      <xdr:rowOff>323850</xdr:rowOff>
    </xdr:from>
    <xdr:to>
      <xdr:col>0</xdr:col>
      <xdr:colOff>1476375</xdr:colOff>
      <xdr:row>4</xdr:row>
      <xdr:rowOff>95250</xdr:rowOff>
    </xdr:to>
    <xdr:sp macro="" textlink="">
      <xdr:nvSpPr>
        <xdr:cNvPr id="46" name="吹き出し: 線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85725" y="962025"/>
          <a:ext cx="1390650" cy="419100"/>
        </a:xfrm>
        <a:prstGeom prst="borderCallout1">
          <a:avLst>
            <a:gd name="adj1" fmla="val 99811"/>
            <a:gd name="adj2" fmla="val 68045"/>
            <a:gd name="adj3" fmla="val 205682"/>
            <a:gd name="adj4" fmla="val 113958"/>
          </a:avLst>
        </a:prstGeom>
        <a:solidFill>
          <a:schemeClr val="bg1"/>
        </a:solidFill>
        <a:ln w="19050"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あてはまる理由にチェック✓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409328</xdr:colOff>
      <xdr:row>14</xdr:row>
      <xdr:rowOff>30547</xdr:rowOff>
    </xdr:from>
    <xdr:to>
      <xdr:col>9</xdr:col>
      <xdr:colOff>200470</xdr:colOff>
      <xdr:row>15</xdr:row>
      <xdr:rowOff>162598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5" b="96647" l="1533" r="95402">
                      <a14:foregroundMark x1="34291" y1="47535" x2="35441" y2="46943"/>
                      <a14:foregroundMark x1="65517" y1="48126" x2="65517" y2="48126"/>
                      <a14:foregroundMark x1="50000" y1="82446" x2="50000" y2="82446"/>
                      <a14:foregroundMark x1="34674" y1="79882" x2="63602" y2="81854"/>
                      <a14:foregroundMark x1="53640" y1="74951" x2="33908" y2="78698"/>
                      <a14:foregroundMark x1="45211" y1="74162" x2="65900" y2="83037"/>
                      <a14:foregroundMark x1="39272" y1="87771" x2="67050" y2="8698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528" y="3888172"/>
          <a:ext cx="400742" cy="389226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13</xdr:row>
      <xdr:rowOff>228599</xdr:rowOff>
    </xdr:from>
    <xdr:to>
      <xdr:col>10</xdr:col>
      <xdr:colOff>19050</xdr:colOff>
      <xdr:row>22</xdr:row>
      <xdr:rowOff>28570</xdr:rowOff>
    </xdr:to>
    <xdr:sp macro="" textlink="">
      <xdr:nvSpPr>
        <xdr:cNvPr id="7" name="四角形: 上の 2 つの角を丸める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5791200" y="3829049"/>
          <a:ext cx="2438400" cy="2114546"/>
        </a:xfrm>
        <a:prstGeom prst="round2SameRect">
          <a:avLst>
            <a:gd name="adj1" fmla="val 5589"/>
            <a:gd name="adj2" fmla="val 0"/>
          </a:avLst>
        </a:prstGeom>
        <a:noFill/>
        <a:ln w="762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382273</xdr:colOff>
      <xdr:row>18</xdr:row>
      <xdr:rowOff>47625</xdr:rowOff>
    </xdr:from>
    <xdr:to>
      <xdr:col>9</xdr:col>
      <xdr:colOff>208476</xdr:colOff>
      <xdr:row>19</xdr:row>
      <xdr:rowOff>190678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963" b="97037" l="9524" r="89796">
                      <a14:foregroundMark x1="49660" y1="71111" x2="49660" y2="7111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16473" y="4933950"/>
          <a:ext cx="435803" cy="400228"/>
        </a:xfrm>
        <a:prstGeom prst="rect">
          <a:avLst/>
        </a:prstGeom>
      </xdr:spPr>
    </xdr:pic>
    <xdr:clientData/>
  </xdr:twoCellAnchor>
  <xdr:twoCellAnchor editAs="oneCell">
    <xdr:from>
      <xdr:col>7</xdr:col>
      <xdr:colOff>67071</xdr:colOff>
      <xdr:row>16</xdr:row>
      <xdr:rowOff>47624</xdr:rowOff>
    </xdr:from>
    <xdr:to>
      <xdr:col>7</xdr:col>
      <xdr:colOff>523677</xdr:colOff>
      <xdr:row>17</xdr:row>
      <xdr:rowOff>228790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2778" b="95833" l="2667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91671" y="4419599"/>
          <a:ext cx="456606" cy="4383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28575</xdr:rowOff>
        </xdr:from>
        <xdr:to>
          <xdr:col>1</xdr:col>
          <xdr:colOff>314325</xdr:colOff>
          <xdr:row>4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28575</xdr:rowOff>
        </xdr:from>
        <xdr:to>
          <xdr:col>1</xdr:col>
          <xdr:colOff>314325</xdr:colOff>
          <xdr:row>5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28575</xdr:rowOff>
        </xdr:from>
        <xdr:to>
          <xdr:col>1</xdr:col>
          <xdr:colOff>314325</xdr:colOff>
          <xdr:row>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28575</xdr:rowOff>
        </xdr:from>
        <xdr:to>
          <xdr:col>1</xdr:col>
          <xdr:colOff>314325</xdr:colOff>
          <xdr:row>7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28575</xdr:rowOff>
        </xdr:from>
        <xdr:to>
          <xdr:col>1</xdr:col>
          <xdr:colOff>314325</xdr:colOff>
          <xdr:row>8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28575</xdr:rowOff>
        </xdr:from>
        <xdr:to>
          <xdr:col>1</xdr:col>
          <xdr:colOff>314325</xdr:colOff>
          <xdr:row>9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28575</xdr:rowOff>
        </xdr:from>
        <xdr:to>
          <xdr:col>1</xdr:col>
          <xdr:colOff>314325</xdr:colOff>
          <xdr:row>10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28575</xdr:rowOff>
        </xdr:from>
        <xdr:to>
          <xdr:col>1</xdr:col>
          <xdr:colOff>314325</xdr:colOff>
          <xdr:row>11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314325</xdr:colOff>
          <xdr:row>12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28575</xdr:rowOff>
        </xdr:from>
        <xdr:to>
          <xdr:col>1</xdr:col>
          <xdr:colOff>314325</xdr:colOff>
          <xdr:row>13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28575</xdr:rowOff>
        </xdr:from>
        <xdr:to>
          <xdr:col>1</xdr:col>
          <xdr:colOff>314325</xdr:colOff>
          <xdr:row>14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28575</xdr:rowOff>
        </xdr:from>
        <xdr:to>
          <xdr:col>1</xdr:col>
          <xdr:colOff>314325</xdr:colOff>
          <xdr:row>15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</xdr:rowOff>
        </xdr:from>
        <xdr:to>
          <xdr:col>1</xdr:col>
          <xdr:colOff>314325</xdr:colOff>
          <xdr:row>16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314325</xdr:colOff>
          <xdr:row>17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28575</xdr:rowOff>
        </xdr:from>
        <xdr:to>
          <xdr:col>1</xdr:col>
          <xdr:colOff>314325</xdr:colOff>
          <xdr:row>18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28575</xdr:rowOff>
        </xdr:from>
        <xdr:to>
          <xdr:col>1</xdr:col>
          <xdr:colOff>314325</xdr:colOff>
          <xdr:row>19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28575</xdr:rowOff>
        </xdr:from>
        <xdr:to>
          <xdr:col>1</xdr:col>
          <xdr:colOff>314325</xdr:colOff>
          <xdr:row>20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28575</xdr:rowOff>
        </xdr:from>
        <xdr:to>
          <xdr:col>1</xdr:col>
          <xdr:colOff>314325</xdr:colOff>
          <xdr:row>21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1</xdr:col>
          <xdr:colOff>314325</xdr:colOff>
          <xdr:row>22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1</xdr:col>
          <xdr:colOff>314325</xdr:colOff>
          <xdr:row>23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204744</xdr:colOff>
      <xdr:row>11</xdr:row>
      <xdr:rowOff>27575</xdr:rowOff>
    </xdr:from>
    <xdr:to>
      <xdr:col>10</xdr:col>
      <xdr:colOff>412047</xdr:colOff>
      <xdr:row>13</xdr:row>
      <xdr:rowOff>98577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 rot="221232">
          <a:off x="5310144" y="3113675"/>
          <a:ext cx="3255303" cy="585352"/>
          <a:chOff x="5337192" y="675232"/>
          <a:chExt cx="3255303" cy="774274"/>
        </a:xfrm>
      </xdr:grpSpPr>
      <xdr:grpSp>
        <xdr:nvGrpSpPr>
          <xdr:cNvPr id="12" name="グループ化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/>
        </xdr:nvGrpSpPr>
        <xdr:grpSpPr>
          <a:xfrm>
            <a:off x="5337192" y="675232"/>
            <a:ext cx="3255303" cy="774274"/>
            <a:chOff x="6067424" y="1209675"/>
            <a:chExt cx="2600325" cy="390525"/>
          </a:xfrm>
        </xdr:grpSpPr>
        <xdr:sp macro="" textlink="">
          <xdr:nvSpPr>
            <xdr:cNvPr id="11" name="四角形: 角を丸くする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>
              <a:off x="6800849" y="1209675"/>
              <a:ext cx="1152525" cy="200025"/>
            </a:xfrm>
            <a:prstGeom prst="roundRect">
              <a:avLst/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四角形: 角を丸くする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6067424" y="1352550"/>
              <a:ext cx="2600325" cy="247650"/>
            </a:xfrm>
            <a:prstGeom prst="roundRect">
              <a:avLst>
                <a:gd name="adj" fmla="val 50000"/>
              </a:avLst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5648325" y="1000126"/>
            <a:ext cx="27146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一人あたりの食品ロス量</a:t>
            </a:r>
            <a:endPara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 editAs="oneCell">
    <xdr:from>
      <xdr:col>4</xdr:col>
      <xdr:colOff>180981</xdr:colOff>
      <xdr:row>22</xdr:row>
      <xdr:rowOff>95248</xdr:rowOff>
    </xdr:from>
    <xdr:to>
      <xdr:col>5</xdr:col>
      <xdr:colOff>523876</xdr:colOff>
      <xdr:row>24</xdr:row>
      <xdr:rowOff>205557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902611" y="6022568"/>
          <a:ext cx="796109" cy="771520"/>
        </a:xfrm>
        <a:prstGeom prst="rect">
          <a:avLst/>
        </a:prstGeom>
      </xdr:spPr>
    </xdr:pic>
    <xdr:clientData/>
  </xdr:twoCellAnchor>
  <xdr:twoCellAnchor editAs="oneCell">
    <xdr:from>
      <xdr:col>6</xdr:col>
      <xdr:colOff>521915</xdr:colOff>
      <xdr:row>20</xdr:row>
      <xdr:rowOff>114300</xdr:rowOff>
    </xdr:from>
    <xdr:to>
      <xdr:col>7</xdr:col>
      <xdr:colOff>257876</xdr:colOff>
      <xdr:row>21</xdr:row>
      <xdr:rowOff>200723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>
          <a:off x="6236915" y="5514975"/>
          <a:ext cx="345561" cy="343598"/>
        </a:xfrm>
        <a:prstGeom prst="rect">
          <a:avLst/>
        </a:prstGeom>
      </xdr:spPr>
    </xdr:pic>
    <xdr:clientData/>
  </xdr:twoCellAnchor>
  <xdr:twoCellAnchor>
    <xdr:from>
      <xdr:col>7</xdr:col>
      <xdr:colOff>495300</xdr:colOff>
      <xdr:row>20</xdr:row>
      <xdr:rowOff>47625</xdr:rowOff>
    </xdr:from>
    <xdr:to>
      <xdr:col>9</xdr:col>
      <xdr:colOff>247650</xdr:colOff>
      <xdr:row>21</xdr:row>
      <xdr:rowOff>200025</xdr:rowOff>
    </xdr:to>
    <xdr:sp macro="" textlink="">
      <xdr:nvSpPr>
        <xdr:cNvPr id="14" name="思考の吹き出し: 雲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819900" y="5448300"/>
          <a:ext cx="971550" cy="409575"/>
        </a:xfrm>
        <a:prstGeom prst="cloudCallout">
          <a:avLst>
            <a:gd name="adj1" fmla="val -68872"/>
            <a:gd name="adj2" fmla="val 27616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まずまず</a:t>
          </a:r>
        </a:p>
      </xdr:txBody>
    </xdr:sp>
    <xdr:clientData/>
  </xdr:twoCellAnchor>
  <xdr:twoCellAnchor>
    <xdr:from>
      <xdr:col>7</xdr:col>
      <xdr:colOff>9524</xdr:colOff>
      <xdr:row>18</xdr:row>
      <xdr:rowOff>95250</xdr:rowOff>
    </xdr:from>
    <xdr:to>
      <xdr:col>8</xdr:col>
      <xdr:colOff>171449</xdr:colOff>
      <xdr:row>19</xdr:row>
      <xdr:rowOff>180975</xdr:rowOff>
    </xdr:to>
    <xdr:sp macro="" textlink="">
      <xdr:nvSpPr>
        <xdr:cNvPr id="35" name="思考の吹き出し: 雲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334124" y="4981575"/>
          <a:ext cx="771525" cy="342900"/>
        </a:xfrm>
        <a:prstGeom prst="cloudCallout">
          <a:avLst>
            <a:gd name="adj1" fmla="val 68383"/>
            <a:gd name="adj2" fmla="val 1133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おや？</a:t>
          </a:r>
        </a:p>
      </xdr:txBody>
    </xdr:sp>
    <xdr:clientData/>
  </xdr:twoCellAnchor>
  <xdr:twoCellAnchor>
    <xdr:from>
      <xdr:col>8</xdr:col>
      <xdr:colOff>95250</xdr:colOff>
      <xdr:row>16</xdr:row>
      <xdr:rowOff>85725</xdr:rowOff>
    </xdr:from>
    <xdr:to>
      <xdr:col>9</xdr:col>
      <xdr:colOff>257175</xdr:colOff>
      <xdr:row>17</xdr:row>
      <xdr:rowOff>171450</xdr:rowOff>
    </xdr:to>
    <xdr:sp macro="" textlink="">
      <xdr:nvSpPr>
        <xdr:cNvPr id="36" name="思考の吹き出し: 雲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029450" y="4457700"/>
          <a:ext cx="771525" cy="342900"/>
        </a:xfrm>
        <a:prstGeom prst="cloudCallout">
          <a:avLst>
            <a:gd name="adj1" fmla="val -69889"/>
            <a:gd name="adj2" fmla="val 30782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あれっ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?!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561975</xdr:colOff>
      <xdr:row>14</xdr:row>
      <xdr:rowOff>85725</xdr:rowOff>
    </xdr:from>
    <xdr:to>
      <xdr:col>8</xdr:col>
      <xdr:colOff>114300</xdr:colOff>
      <xdr:row>15</xdr:row>
      <xdr:rowOff>171450</xdr:rowOff>
    </xdr:to>
    <xdr:sp macro="" textlink="">
      <xdr:nvSpPr>
        <xdr:cNvPr id="37" name="思考の吹き出し: 雲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6276975" y="3943350"/>
          <a:ext cx="771525" cy="342900"/>
        </a:xfrm>
        <a:prstGeom prst="cloudCallout">
          <a:avLst>
            <a:gd name="adj1" fmla="val 89371"/>
            <a:gd name="adj2" fmla="val 1133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えーっ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!!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409328</xdr:colOff>
      <xdr:row>14</xdr:row>
      <xdr:rowOff>30547</xdr:rowOff>
    </xdr:from>
    <xdr:to>
      <xdr:col>9</xdr:col>
      <xdr:colOff>200470</xdr:colOff>
      <xdr:row>15</xdr:row>
      <xdr:rowOff>162598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5" b="96647" l="1533" r="95402">
                      <a14:foregroundMark x1="34291" y1="47535" x2="35441" y2="46943"/>
                      <a14:foregroundMark x1="65517" y1="48126" x2="65517" y2="48126"/>
                      <a14:foregroundMark x1="50000" y1="82446" x2="50000" y2="82446"/>
                      <a14:foregroundMark x1="34674" y1="79882" x2="63602" y2="81854"/>
                      <a14:foregroundMark x1="53640" y1="74951" x2="33908" y2="78698"/>
                      <a14:foregroundMark x1="45211" y1="74162" x2="65900" y2="83037"/>
                      <a14:foregroundMark x1="39272" y1="87771" x2="67050" y2="8698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528" y="3888172"/>
          <a:ext cx="400742" cy="389226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13</xdr:row>
      <xdr:rowOff>228599</xdr:rowOff>
    </xdr:from>
    <xdr:to>
      <xdr:col>10</xdr:col>
      <xdr:colOff>19050</xdr:colOff>
      <xdr:row>22</xdr:row>
      <xdr:rowOff>28570</xdr:rowOff>
    </xdr:to>
    <xdr:sp macro="" textlink="">
      <xdr:nvSpPr>
        <xdr:cNvPr id="3" name="四角形: 上の 2 つの角を丸め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5734050" y="3829049"/>
          <a:ext cx="2438400" cy="2114546"/>
        </a:xfrm>
        <a:prstGeom prst="round2SameRect">
          <a:avLst>
            <a:gd name="adj1" fmla="val 5589"/>
            <a:gd name="adj2" fmla="val 0"/>
          </a:avLst>
        </a:prstGeom>
        <a:noFill/>
        <a:ln w="762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382273</xdr:colOff>
      <xdr:row>18</xdr:row>
      <xdr:rowOff>47625</xdr:rowOff>
    </xdr:from>
    <xdr:to>
      <xdr:col>9</xdr:col>
      <xdr:colOff>208476</xdr:colOff>
      <xdr:row>19</xdr:row>
      <xdr:rowOff>190678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963" b="97037" l="9524" r="89796">
                      <a14:foregroundMark x1="49660" y1="71111" x2="49660" y2="7111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16473" y="4933950"/>
          <a:ext cx="435803" cy="400228"/>
        </a:xfrm>
        <a:prstGeom prst="rect">
          <a:avLst/>
        </a:prstGeom>
      </xdr:spPr>
    </xdr:pic>
    <xdr:clientData/>
  </xdr:twoCellAnchor>
  <xdr:twoCellAnchor editAs="oneCell">
    <xdr:from>
      <xdr:col>7</xdr:col>
      <xdr:colOff>67071</xdr:colOff>
      <xdr:row>16</xdr:row>
      <xdr:rowOff>47624</xdr:rowOff>
    </xdr:from>
    <xdr:to>
      <xdr:col>7</xdr:col>
      <xdr:colOff>523677</xdr:colOff>
      <xdr:row>17</xdr:row>
      <xdr:rowOff>228790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2778" b="95833" l="2667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91671" y="4419599"/>
          <a:ext cx="456606" cy="4383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28575</xdr:rowOff>
        </xdr:from>
        <xdr:to>
          <xdr:col>1</xdr:col>
          <xdr:colOff>314325</xdr:colOff>
          <xdr:row>4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28575</xdr:rowOff>
        </xdr:from>
        <xdr:to>
          <xdr:col>1</xdr:col>
          <xdr:colOff>314325</xdr:colOff>
          <xdr:row>5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28575</xdr:rowOff>
        </xdr:from>
        <xdr:to>
          <xdr:col>1</xdr:col>
          <xdr:colOff>314325</xdr:colOff>
          <xdr:row>6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28575</xdr:rowOff>
        </xdr:from>
        <xdr:to>
          <xdr:col>1</xdr:col>
          <xdr:colOff>314325</xdr:colOff>
          <xdr:row>7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28575</xdr:rowOff>
        </xdr:from>
        <xdr:to>
          <xdr:col>1</xdr:col>
          <xdr:colOff>314325</xdr:colOff>
          <xdr:row>8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28575</xdr:rowOff>
        </xdr:from>
        <xdr:to>
          <xdr:col>1</xdr:col>
          <xdr:colOff>314325</xdr:colOff>
          <xdr:row>9</xdr:row>
          <xdr:rowOff>19050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28575</xdr:rowOff>
        </xdr:from>
        <xdr:to>
          <xdr:col>1</xdr:col>
          <xdr:colOff>314325</xdr:colOff>
          <xdr:row>10</xdr:row>
          <xdr:rowOff>19050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28575</xdr:rowOff>
        </xdr:from>
        <xdr:to>
          <xdr:col>1</xdr:col>
          <xdr:colOff>314325</xdr:colOff>
          <xdr:row>11</xdr:row>
          <xdr:rowOff>19050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314325</xdr:colOff>
          <xdr:row>12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2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28575</xdr:rowOff>
        </xdr:from>
        <xdr:to>
          <xdr:col>1</xdr:col>
          <xdr:colOff>314325</xdr:colOff>
          <xdr:row>13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28575</xdr:rowOff>
        </xdr:from>
        <xdr:to>
          <xdr:col>1</xdr:col>
          <xdr:colOff>314325</xdr:colOff>
          <xdr:row>14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28575</xdr:rowOff>
        </xdr:from>
        <xdr:to>
          <xdr:col>1</xdr:col>
          <xdr:colOff>314325</xdr:colOff>
          <xdr:row>15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</xdr:rowOff>
        </xdr:from>
        <xdr:to>
          <xdr:col>1</xdr:col>
          <xdr:colOff>314325</xdr:colOff>
          <xdr:row>16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314325</xdr:colOff>
          <xdr:row>17</xdr:row>
          <xdr:rowOff>19050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28575</xdr:rowOff>
        </xdr:from>
        <xdr:to>
          <xdr:col>1</xdr:col>
          <xdr:colOff>314325</xdr:colOff>
          <xdr:row>18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28575</xdr:rowOff>
        </xdr:from>
        <xdr:to>
          <xdr:col>1</xdr:col>
          <xdr:colOff>314325</xdr:colOff>
          <xdr:row>19</xdr:row>
          <xdr:rowOff>19050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28575</xdr:rowOff>
        </xdr:from>
        <xdr:to>
          <xdr:col>1</xdr:col>
          <xdr:colOff>314325</xdr:colOff>
          <xdr:row>20</xdr:row>
          <xdr:rowOff>19050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2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28575</xdr:rowOff>
        </xdr:from>
        <xdr:to>
          <xdr:col>1</xdr:col>
          <xdr:colOff>314325</xdr:colOff>
          <xdr:row>21</xdr:row>
          <xdr:rowOff>19050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2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1</xdr:col>
          <xdr:colOff>314325</xdr:colOff>
          <xdr:row>22</xdr:row>
          <xdr:rowOff>19050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2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1</xdr:col>
          <xdr:colOff>314325</xdr:colOff>
          <xdr:row>23</xdr:row>
          <xdr:rowOff>19050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2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204744</xdr:colOff>
      <xdr:row>11</xdr:row>
      <xdr:rowOff>27575</xdr:rowOff>
    </xdr:from>
    <xdr:to>
      <xdr:col>10</xdr:col>
      <xdr:colOff>412047</xdr:colOff>
      <xdr:row>13</xdr:row>
      <xdr:rowOff>98577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 rot="221232">
          <a:off x="5310144" y="3113675"/>
          <a:ext cx="3255303" cy="585352"/>
          <a:chOff x="5337192" y="675232"/>
          <a:chExt cx="3255303" cy="774274"/>
        </a:xfrm>
      </xdr:grpSpPr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GrpSpPr/>
        </xdr:nvGrpSpPr>
        <xdr:grpSpPr>
          <a:xfrm>
            <a:off x="5337192" y="675232"/>
            <a:ext cx="3255303" cy="774274"/>
            <a:chOff x="6067424" y="1209675"/>
            <a:chExt cx="2600325" cy="390525"/>
          </a:xfrm>
        </xdr:grpSpPr>
        <xdr:sp macro="" textlink="">
          <xdr:nvSpPr>
            <xdr:cNvPr id="29" name="四角形: 角を丸くする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6800849" y="1209675"/>
              <a:ext cx="1152525" cy="200025"/>
            </a:xfrm>
            <a:prstGeom prst="roundRect">
              <a:avLst/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/>
          </xdr:nvSpPr>
          <xdr:spPr>
            <a:xfrm>
              <a:off x="6067424" y="1352550"/>
              <a:ext cx="2600325" cy="247650"/>
            </a:xfrm>
            <a:prstGeom prst="roundRect">
              <a:avLst>
                <a:gd name="adj" fmla="val 50000"/>
              </a:avLst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>
            <a:off x="5648325" y="1000126"/>
            <a:ext cx="27146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一人あたりの食品ロス量</a:t>
            </a:r>
            <a:endPara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 editAs="oneCell">
    <xdr:from>
      <xdr:col>4</xdr:col>
      <xdr:colOff>180981</xdr:colOff>
      <xdr:row>22</xdr:row>
      <xdr:rowOff>95248</xdr:rowOff>
    </xdr:from>
    <xdr:to>
      <xdr:col>5</xdr:col>
      <xdr:colOff>523876</xdr:colOff>
      <xdr:row>24</xdr:row>
      <xdr:rowOff>205557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845461" y="6022568"/>
          <a:ext cx="796109" cy="771520"/>
        </a:xfrm>
        <a:prstGeom prst="rect">
          <a:avLst/>
        </a:prstGeom>
      </xdr:spPr>
    </xdr:pic>
    <xdr:clientData/>
  </xdr:twoCellAnchor>
  <xdr:twoCellAnchor editAs="oneCell">
    <xdr:from>
      <xdr:col>6</xdr:col>
      <xdr:colOff>521915</xdr:colOff>
      <xdr:row>20</xdr:row>
      <xdr:rowOff>114300</xdr:rowOff>
    </xdr:from>
    <xdr:to>
      <xdr:col>7</xdr:col>
      <xdr:colOff>257876</xdr:colOff>
      <xdr:row>21</xdr:row>
      <xdr:rowOff>200723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>
          <a:off x="6236915" y="5514975"/>
          <a:ext cx="345561" cy="343598"/>
        </a:xfrm>
        <a:prstGeom prst="rect">
          <a:avLst/>
        </a:prstGeom>
      </xdr:spPr>
    </xdr:pic>
    <xdr:clientData/>
  </xdr:twoCellAnchor>
  <xdr:twoCellAnchor>
    <xdr:from>
      <xdr:col>7</xdr:col>
      <xdr:colOff>495300</xdr:colOff>
      <xdr:row>20</xdr:row>
      <xdr:rowOff>47625</xdr:rowOff>
    </xdr:from>
    <xdr:to>
      <xdr:col>9</xdr:col>
      <xdr:colOff>247650</xdr:colOff>
      <xdr:row>21</xdr:row>
      <xdr:rowOff>200025</xdr:rowOff>
    </xdr:to>
    <xdr:sp macro="" textlink="">
      <xdr:nvSpPr>
        <xdr:cNvPr id="33" name="思考の吹き出し: 雲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6819900" y="5448300"/>
          <a:ext cx="971550" cy="409575"/>
        </a:xfrm>
        <a:prstGeom prst="cloudCallout">
          <a:avLst>
            <a:gd name="adj1" fmla="val -68872"/>
            <a:gd name="adj2" fmla="val 27616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まずまず</a:t>
          </a:r>
        </a:p>
      </xdr:txBody>
    </xdr:sp>
    <xdr:clientData/>
  </xdr:twoCellAnchor>
  <xdr:twoCellAnchor>
    <xdr:from>
      <xdr:col>7</xdr:col>
      <xdr:colOff>9524</xdr:colOff>
      <xdr:row>18</xdr:row>
      <xdr:rowOff>95250</xdr:rowOff>
    </xdr:from>
    <xdr:to>
      <xdr:col>8</xdr:col>
      <xdr:colOff>171449</xdr:colOff>
      <xdr:row>19</xdr:row>
      <xdr:rowOff>180975</xdr:rowOff>
    </xdr:to>
    <xdr:sp macro="" textlink="">
      <xdr:nvSpPr>
        <xdr:cNvPr id="34" name="思考の吹き出し: 雲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6334124" y="4981575"/>
          <a:ext cx="771525" cy="342900"/>
        </a:xfrm>
        <a:prstGeom prst="cloudCallout">
          <a:avLst>
            <a:gd name="adj1" fmla="val 68383"/>
            <a:gd name="adj2" fmla="val 1133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おや？</a:t>
          </a:r>
        </a:p>
      </xdr:txBody>
    </xdr:sp>
    <xdr:clientData/>
  </xdr:twoCellAnchor>
  <xdr:twoCellAnchor>
    <xdr:from>
      <xdr:col>8</xdr:col>
      <xdr:colOff>95250</xdr:colOff>
      <xdr:row>16</xdr:row>
      <xdr:rowOff>85725</xdr:rowOff>
    </xdr:from>
    <xdr:to>
      <xdr:col>9</xdr:col>
      <xdr:colOff>257175</xdr:colOff>
      <xdr:row>17</xdr:row>
      <xdr:rowOff>171450</xdr:rowOff>
    </xdr:to>
    <xdr:sp macro="" textlink="">
      <xdr:nvSpPr>
        <xdr:cNvPr id="35" name="思考の吹き出し: 雲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7029450" y="4457700"/>
          <a:ext cx="771525" cy="342900"/>
        </a:xfrm>
        <a:prstGeom prst="cloudCallout">
          <a:avLst>
            <a:gd name="adj1" fmla="val -69889"/>
            <a:gd name="adj2" fmla="val 30782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あれっ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?!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561975</xdr:colOff>
      <xdr:row>14</xdr:row>
      <xdr:rowOff>85725</xdr:rowOff>
    </xdr:from>
    <xdr:to>
      <xdr:col>8</xdr:col>
      <xdr:colOff>114300</xdr:colOff>
      <xdr:row>15</xdr:row>
      <xdr:rowOff>171450</xdr:rowOff>
    </xdr:to>
    <xdr:sp macro="" textlink="">
      <xdr:nvSpPr>
        <xdr:cNvPr id="36" name="思考の吹き出し: 雲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6276975" y="3943350"/>
          <a:ext cx="771525" cy="342900"/>
        </a:xfrm>
        <a:prstGeom prst="cloudCallout">
          <a:avLst>
            <a:gd name="adj1" fmla="val 89371"/>
            <a:gd name="adj2" fmla="val 1133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えーっ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!!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409328</xdr:colOff>
      <xdr:row>14</xdr:row>
      <xdr:rowOff>30547</xdr:rowOff>
    </xdr:from>
    <xdr:to>
      <xdr:col>9</xdr:col>
      <xdr:colOff>200470</xdr:colOff>
      <xdr:row>15</xdr:row>
      <xdr:rowOff>162598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5" b="96647" l="1533" r="95402">
                      <a14:foregroundMark x1="34291" y1="47535" x2="35441" y2="46943"/>
                      <a14:foregroundMark x1="65517" y1="48126" x2="65517" y2="48126"/>
                      <a14:foregroundMark x1="50000" y1="82446" x2="50000" y2="82446"/>
                      <a14:foregroundMark x1="34674" y1="79882" x2="63602" y2="81854"/>
                      <a14:foregroundMark x1="53640" y1="74951" x2="33908" y2="78698"/>
                      <a14:foregroundMark x1="45211" y1="74162" x2="65900" y2="83037"/>
                      <a14:foregroundMark x1="39272" y1="87771" x2="67050" y2="8698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528" y="3888172"/>
          <a:ext cx="400742" cy="389226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13</xdr:row>
      <xdr:rowOff>228599</xdr:rowOff>
    </xdr:from>
    <xdr:to>
      <xdr:col>10</xdr:col>
      <xdr:colOff>19050</xdr:colOff>
      <xdr:row>22</xdr:row>
      <xdr:rowOff>28570</xdr:rowOff>
    </xdr:to>
    <xdr:sp macro="" textlink="">
      <xdr:nvSpPr>
        <xdr:cNvPr id="3" name="四角形: 上の 2 つの角を丸め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5734050" y="3829049"/>
          <a:ext cx="2438400" cy="2114546"/>
        </a:xfrm>
        <a:prstGeom prst="round2SameRect">
          <a:avLst>
            <a:gd name="adj1" fmla="val 5589"/>
            <a:gd name="adj2" fmla="val 0"/>
          </a:avLst>
        </a:prstGeom>
        <a:noFill/>
        <a:ln w="762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382273</xdr:colOff>
      <xdr:row>18</xdr:row>
      <xdr:rowOff>47625</xdr:rowOff>
    </xdr:from>
    <xdr:to>
      <xdr:col>9</xdr:col>
      <xdr:colOff>208476</xdr:colOff>
      <xdr:row>19</xdr:row>
      <xdr:rowOff>190678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963" b="97037" l="9524" r="89796">
                      <a14:foregroundMark x1="49660" y1="71111" x2="49660" y2="7111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16473" y="4933950"/>
          <a:ext cx="435803" cy="400228"/>
        </a:xfrm>
        <a:prstGeom prst="rect">
          <a:avLst/>
        </a:prstGeom>
      </xdr:spPr>
    </xdr:pic>
    <xdr:clientData/>
  </xdr:twoCellAnchor>
  <xdr:twoCellAnchor editAs="oneCell">
    <xdr:from>
      <xdr:col>7</xdr:col>
      <xdr:colOff>67071</xdr:colOff>
      <xdr:row>16</xdr:row>
      <xdr:rowOff>47624</xdr:rowOff>
    </xdr:from>
    <xdr:to>
      <xdr:col>7</xdr:col>
      <xdr:colOff>523677</xdr:colOff>
      <xdr:row>17</xdr:row>
      <xdr:rowOff>228790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2778" b="95833" l="2667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91671" y="4419599"/>
          <a:ext cx="456606" cy="4383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28575</xdr:rowOff>
        </xdr:from>
        <xdr:to>
          <xdr:col>1</xdr:col>
          <xdr:colOff>314325</xdr:colOff>
          <xdr:row>4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28575</xdr:rowOff>
        </xdr:from>
        <xdr:to>
          <xdr:col>1</xdr:col>
          <xdr:colOff>314325</xdr:colOff>
          <xdr:row>5</xdr:row>
          <xdr:rowOff>19050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3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28575</xdr:rowOff>
        </xdr:from>
        <xdr:to>
          <xdr:col>1</xdr:col>
          <xdr:colOff>314325</xdr:colOff>
          <xdr:row>6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3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28575</xdr:rowOff>
        </xdr:from>
        <xdr:to>
          <xdr:col>1</xdr:col>
          <xdr:colOff>314325</xdr:colOff>
          <xdr:row>7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3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28575</xdr:rowOff>
        </xdr:from>
        <xdr:to>
          <xdr:col>1</xdr:col>
          <xdr:colOff>314325</xdr:colOff>
          <xdr:row>8</xdr:row>
          <xdr:rowOff>19050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3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28575</xdr:rowOff>
        </xdr:from>
        <xdr:to>
          <xdr:col>1</xdr:col>
          <xdr:colOff>314325</xdr:colOff>
          <xdr:row>9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3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28575</xdr:rowOff>
        </xdr:from>
        <xdr:to>
          <xdr:col>1</xdr:col>
          <xdr:colOff>314325</xdr:colOff>
          <xdr:row>10</xdr:row>
          <xdr:rowOff>19050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3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28575</xdr:rowOff>
        </xdr:from>
        <xdr:to>
          <xdr:col>1</xdr:col>
          <xdr:colOff>314325</xdr:colOff>
          <xdr:row>11</xdr:row>
          <xdr:rowOff>19050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3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314325</xdr:colOff>
          <xdr:row>12</xdr:row>
          <xdr:rowOff>19050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3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28575</xdr:rowOff>
        </xdr:from>
        <xdr:to>
          <xdr:col>1</xdr:col>
          <xdr:colOff>314325</xdr:colOff>
          <xdr:row>13</xdr:row>
          <xdr:rowOff>19050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3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28575</xdr:rowOff>
        </xdr:from>
        <xdr:to>
          <xdr:col>1</xdr:col>
          <xdr:colOff>314325</xdr:colOff>
          <xdr:row>14</xdr:row>
          <xdr:rowOff>19050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3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28575</xdr:rowOff>
        </xdr:from>
        <xdr:to>
          <xdr:col>1</xdr:col>
          <xdr:colOff>314325</xdr:colOff>
          <xdr:row>15</xdr:row>
          <xdr:rowOff>19050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3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</xdr:rowOff>
        </xdr:from>
        <xdr:to>
          <xdr:col>1</xdr:col>
          <xdr:colOff>314325</xdr:colOff>
          <xdr:row>16</xdr:row>
          <xdr:rowOff>19050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3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314325</xdr:colOff>
          <xdr:row>17</xdr:row>
          <xdr:rowOff>19050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3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28575</xdr:rowOff>
        </xdr:from>
        <xdr:to>
          <xdr:col>1</xdr:col>
          <xdr:colOff>314325</xdr:colOff>
          <xdr:row>18</xdr:row>
          <xdr:rowOff>19050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3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28575</xdr:rowOff>
        </xdr:from>
        <xdr:to>
          <xdr:col>1</xdr:col>
          <xdr:colOff>314325</xdr:colOff>
          <xdr:row>19</xdr:row>
          <xdr:rowOff>19050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3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28575</xdr:rowOff>
        </xdr:from>
        <xdr:to>
          <xdr:col>1</xdr:col>
          <xdr:colOff>314325</xdr:colOff>
          <xdr:row>20</xdr:row>
          <xdr:rowOff>19050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3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28575</xdr:rowOff>
        </xdr:from>
        <xdr:to>
          <xdr:col>1</xdr:col>
          <xdr:colOff>314325</xdr:colOff>
          <xdr:row>21</xdr:row>
          <xdr:rowOff>19050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3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1</xdr:col>
          <xdr:colOff>314325</xdr:colOff>
          <xdr:row>22</xdr:row>
          <xdr:rowOff>19050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3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1</xdr:col>
          <xdr:colOff>314325</xdr:colOff>
          <xdr:row>23</xdr:row>
          <xdr:rowOff>19050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3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204744</xdr:colOff>
      <xdr:row>11</xdr:row>
      <xdr:rowOff>27575</xdr:rowOff>
    </xdr:from>
    <xdr:to>
      <xdr:col>10</xdr:col>
      <xdr:colOff>412047</xdr:colOff>
      <xdr:row>13</xdr:row>
      <xdr:rowOff>98577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 rot="221232">
          <a:off x="5310144" y="3113675"/>
          <a:ext cx="3255303" cy="585352"/>
          <a:chOff x="5337192" y="675232"/>
          <a:chExt cx="3255303" cy="774274"/>
        </a:xfrm>
      </xdr:grpSpPr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GrpSpPr/>
        </xdr:nvGrpSpPr>
        <xdr:grpSpPr>
          <a:xfrm>
            <a:off x="5337192" y="675232"/>
            <a:ext cx="3255303" cy="774274"/>
            <a:chOff x="6067424" y="1209675"/>
            <a:chExt cx="2600325" cy="390525"/>
          </a:xfrm>
        </xdr:grpSpPr>
        <xdr:sp macro="" textlink="">
          <xdr:nvSpPr>
            <xdr:cNvPr id="29" name="四角形: 角を丸くする 28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6800849" y="1209675"/>
              <a:ext cx="1152525" cy="200025"/>
            </a:xfrm>
            <a:prstGeom prst="roundRect">
              <a:avLst/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00000000-0008-0000-0300-00001E000000}"/>
                </a:ext>
              </a:extLst>
            </xdr:cNvPr>
            <xdr:cNvSpPr/>
          </xdr:nvSpPr>
          <xdr:spPr>
            <a:xfrm>
              <a:off x="6067424" y="1352550"/>
              <a:ext cx="2600325" cy="247650"/>
            </a:xfrm>
            <a:prstGeom prst="roundRect">
              <a:avLst>
                <a:gd name="adj" fmla="val 50000"/>
              </a:avLst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/>
        </xdr:nvSpPr>
        <xdr:spPr>
          <a:xfrm>
            <a:off x="5648325" y="1000126"/>
            <a:ext cx="27146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一人あたりの食品ロス量</a:t>
            </a:r>
            <a:endPara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 editAs="oneCell">
    <xdr:from>
      <xdr:col>4</xdr:col>
      <xdr:colOff>180981</xdr:colOff>
      <xdr:row>22</xdr:row>
      <xdr:rowOff>95248</xdr:rowOff>
    </xdr:from>
    <xdr:to>
      <xdr:col>5</xdr:col>
      <xdr:colOff>523876</xdr:colOff>
      <xdr:row>24</xdr:row>
      <xdr:rowOff>205557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845461" y="6022568"/>
          <a:ext cx="796109" cy="771520"/>
        </a:xfrm>
        <a:prstGeom prst="rect">
          <a:avLst/>
        </a:prstGeom>
      </xdr:spPr>
    </xdr:pic>
    <xdr:clientData/>
  </xdr:twoCellAnchor>
  <xdr:twoCellAnchor editAs="oneCell">
    <xdr:from>
      <xdr:col>6</xdr:col>
      <xdr:colOff>521915</xdr:colOff>
      <xdr:row>20</xdr:row>
      <xdr:rowOff>114300</xdr:rowOff>
    </xdr:from>
    <xdr:to>
      <xdr:col>7</xdr:col>
      <xdr:colOff>257876</xdr:colOff>
      <xdr:row>21</xdr:row>
      <xdr:rowOff>200723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>
          <a:off x="6236915" y="5514975"/>
          <a:ext cx="345561" cy="343598"/>
        </a:xfrm>
        <a:prstGeom prst="rect">
          <a:avLst/>
        </a:prstGeom>
      </xdr:spPr>
    </xdr:pic>
    <xdr:clientData/>
  </xdr:twoCellAnchor>
  <xdr:twoCellAnchor>
    <xdr:from>
      <xdr:col>7</xdr:col>
      <xdr:colOff>495300</xdr:colOff>
      <xdr:row>20</xdr:row>
      <xdr:rowOff>47625</xdr:rowOff>
    </xdr:from>
    <xdr:to>
      <xdr:col>9</xdr:col>
      <xdr:colOff>247650</xdr:colOff>
      <xdr:row>21</xdr:row>
      <xdr:rowOff>200025</xdr:rowOff>
    </xdr:to>
    <xdr:sp macro="" textlink="">
      <xdr:nvSpPr>
        <xdr:cNvPr id="33" name="思考の吹き出し: 雲形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6819900" y="5448300"/>
          <a:ext cx="971550" cy="409575"/>
        </a:xfrm>
        <a:prstGeom prst="cloudCallout">
          <a:avLst>
            <a:gd name="adj1" fmla="val -68872"/>
            <a:gd name="adj2" fmla="val 27616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まずまず</a:t>
          </a:r>
        </a:p>
      </xdr:txBody>
    </xdr:sp>
    <xdr:clientData/>
  </xdr:twoCellAnchor>
  <xdr:twoCellAnchor>
    <xdr:from>
      <xdr:col>7</xdr:col>
      <xdr:colOff>9524</xdr:colOff>
      <xdr:row>18</xdr:row>
      <xdr:rowOff>95250</xdr:rowOff>
    </xdr:from>
    <xdr:to>
      <xdr:col>8</xdr:col>
      <xdr:colOff>171449</xdr:colOff>
      <xdr:row>19</xdr:row>
      <xdr:rowOff>180975</xdr:rowOff>
    </xdr:to>
    <xdr:sp macro="" textlink="">
      <xdr:nvSpPr>
        <xdr:cNvPr id="34" name="思考の吹き出し: 雲形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6334124" y="4981575"/>
          <a:ext cx="771525" cy="342900"/>
        </a:xfrm>
        <a:prstGeom prst="cloudCallout">
          <a:avLst>
            <a:gd name="adj1" fmla="val 68383"/>
            <a:gd name="adj2" fmla="val 1133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おや？</a:t>
          </a:r>
        </a:p>
      </xdr:txBody>
    </xdr:sp>
    <xdr:clientData/>
  </xdr:twoCellAnchor>
  <xdr:twoCellAnchor>
    <xdr:from>
      <xdr:col>8</xdr:col>
      <xdr:colOff>95250</xdr:colOff>
      <xdr:row>16</xdr:row>
      <xdr:rowOff>85725</xdr:rowOff>
    </xdr:from>
    <xdr:to>
      <xdr:col>9</xdr:col>
      <xdr:colOff>257175</xdr:colOff>
      <xdr:row>17</xdr:row>
      <xdr:rowOff>171450</xdr:rowOff>
    </xdr:to>
    <xdr:sp macro="" textlink="">
      <xdr:nvSpPr>
        <xdr:cNvPr id="35" name="思考の吹き出し: 雲形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7029450" y="4457700"/>
          <a:ext cx="771525" cy="342900"/>
        </a:xfrm>
        <a:prstGeom prst="cloudCallout">
          <a:avLst>
            <a:gd name="adj1" fmla="val -69889"/>
            <a:gd name="adj2" fmla="val 30782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あれっ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?!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561975</xdr:colOff>
      <xdr:row>14</xdr:row>
      <xdr:rowOff>85725</xdr:rowOff>
    </xdr:from>
    <xdr:to>
      <xdr:col>8</xdr:col>
      <xdr:colOff>114300</xdr:colOff>
      <xdr:row>15</xdr:row>
      <xdr:rowOff>171450</xdr:rowOff>
    </xdr:to>
    <xdr:sp macro="" textlink="">
      <xdr:nvSpPr>
        <xdr:cNvPr id="36" name="思考の吹き出し: 雲形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6276975" y="3943350"/>
          <a:ext cx="771525" cy="342900"/>
        </a:xfrm>
        <a:prstGeom prst="cloudCallout">
          <a:avLst>
            <a:gd name="adj1" fmla="val 89371"/>
            <a:gd name="adj2" fmla="val 1133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えーっ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!!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409328</xdr:colOff>
      <xdr:row>14</xdr:row>
      <xdr:rowOff>30547</xdr:rowOff>
    </xdr:from>
    <xdr:to>
      <xdr:col>9</xdr:col>
      <xdr:colOff>200470</xdr:colOff>
      <xdr:row>15</xdr:row>
      <xdr:rowOff>162598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5" b="96647" l="1533" r="95402">
                      <a14:foregroundMark x1="34291" y1="47535" x2="35441" y2="46943"/>
                      <a14:foregroundMark x1="65517" y1="48126" x2="65517" y2="48126"/>
                      <a14:foregroundMark x1="50000" y1="82446" x2="50000" y2="82446"/>
                      <a14:foregroundMark x1="34674" y1="79882" x2="63602" y2="81854"/>
                      <a14:foregroundMark x1="53640" y1="74951" x2="33908" y2="78698"/>
                      <a14:foregroundMark x1="45211" y1="74162" x2="65900" y2="83037"/>
                      <a14:foregroundMark x1="39272" y1="87771" x2="67050" y2="8698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528" y="3888172"/>
          <a:ext cx="400742" cy="389226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13</xdr:row>
      <xdr:rowOff>228599</xdr:rowOff>
    </xdr:from>
    <xdr:to>
      <xdr:col>10</xdr:col>
      <xdr:colOff>19050</xdr:colOff>
      <xdr:row>22</xdr:row>
      <xdr:rowOff>28570</xdr:rowOff>
    </xdr:to>
    <xdr:sp macro="" textlink="">
      <xdr:nvSpPr>
        <xdr:cNvPr id="3" name="四角形: 上の 2 つの角を丸め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rot="10800000">
          <a:off x="5734050" y="3829049"/>
          <a:ext cx="2438400" cy="2114546"/>
        </a:xfrm>
        <a:prstGeom prst="round2SameRect">
          <a:avLst>
            <a:gd name="adj1" fmla="val 5589"/>
            <a:gd name="adj2" fmla="val 0"/>
          </a:avLst>
        </a:prstGeom>
        <a:noFill/>
        <a:ln w="762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382273</xdr:colOff>
      <xdr:row>18</xdr:row>
      <xdr:rowOff>47625</xdr:rowOff>
    </xdr:from>
    <xdr:to>
      <xdr:col>9</xdr:col>
      <xdr:colOff>208476</xdr:colOff>
      <xdr:row>19</xdr:row>
      <xdr:rowOff>190678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963" b="97037" l="9524" r="89796">
                      <a14:foregroundMark x1="49660" y1="71111" x2="49660" y2="7111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16473" y="4933950"/>
          <a:ext cx="435803" cy="400228"/>
        </a:xfrm>
        <a:prstGeom prst="rect">
          <a:avLst/>
        </a:prstGeom>
      </xdr:spPr>
    </xdr:pic>
    <xdr:clientData/>
  </xdr:twoCellAnchor>
  <xdr:twoCellAnchor editAs="oneCell">
    <xdr:from>
      <xdr:col>7</xdr:col>
      <xdr:colOff>67071</xdr:colOff>
      <xdr:row>16</xdr:row>
      <xdr:rowOff>47624</xdr:rowOff>
    </xdr:from>
    <xdr:to>
      <xdr:col>7</xdr:col>
      <xdr:colOff>523677</xdr:colOff>
      <xdr:row>17</xdr:row>
      <xdr:rowOff>228790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2778" b="95833" l="2667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91671" y="4419599"/>
          <a:ext cx="456606" cy="4383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28575</xdr:rowOff>
        </xdr:from>
        <xdr:to>
          <xdr:col>1</xdr:col>
          <xdr:colOff>314325</xdr:colOff>
          <xdr:row>4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28575</xdr:rowOff>
        </xdr:from>
        <xdr:to>
          <xdr:col>1</xdr:col>
          <xdr:colOff>314325</xdr:colOff>
          <xdr:row>5</xdr:row>
          <xdr:rowOff>19050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28575</xdr:rowOff>
        </xdr:from>
        <xdr:to>
          <xdr:col>1</xdr:col>
          <xdr:colOff>314325</xdr:colOff>
          <xdr:row>6</xdr:row>
          <xdr:rowOff>19050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28575</xdr:rowOff>
        </xdr:from>
        <xdr:to>
          <xdr:col>1</xdr:col>
          <xdr:colOff>314325</xdr:colOff>
          <xdr:row>7</xdr:row>
          <xdr:rowOff>19050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4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28575</xdr:rowOff>
        </xdr:from>
        <xdr:to>
          <xdr:col>1</xdr:col>
          <xdr:colOff>314325</xdr:colOff>
          <xdr:row>8</xdr:row>
          <xdr:rowOff>19050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4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28575</xdr:rowOff>
        </xdr:from>
        <xdr:to>
          <xdr:col>1</xdr:col>
          <xdr:colOff>314325</xdr:colOff>
          <xdr:row>9</xdr:row>
          <xdr:rowOff>19050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4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28575</xdr:rowOff>
        </xdr:from>
        <xdr:to>
          <xdr:col>1</xdr:col>
          <xdr:colOff>314325</xdr:colOff>
          <xdr:row>10</xdr:row>
          <xdr:rowOff>19050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4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28575</xdr:rowOff>
        </xdr:from>
        <xdr:to>
          <xdr:col>1</xdr:col>
          <xdr:colOff>314325</xdr:colOff>
          <xdr:row>11</xdr:row>
          <xdr:rowOff>19050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4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314325</xdr:colOff>
          <xdr:row>12</xdr:row>
          <xdr:rowOff>19050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4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28575</xdr:rowOff>
        </xdr:from>
        <xdr:to>
          <xdr:col>1</xdr:col>
          <xdr:colOff>314325</xdr:colOff>
          <xdr:row>13</xdr:row>
          <xdr:rowOff>19050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4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28575</xdr:rowOff>
        </xdr:from>
        <xdr:to>
          <xdr:col>1</xdr:col>
          <xdr:colOff>314325</xdr:colOff>
          <xdr:row>14</xdr:row>
          <xdr:rowOff>19050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4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28575</xdr:rowOff>
        </xdr:from>
        <xdr:to>
          <xdr:col>1</xdr:col>
          <xdr:colOff>314325</xdr:colOff>
          <xdr:row>15</xdr:row>
          <xdr:rowOff>19050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4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</xdr:rowOff>
        </xdr:from>
        <xdr:to>
          <xdr:col>1</xdr:col>
          <xdr:colOff>314325</xdr:colOff>
          <xdr:row>16</xdr:row>
          <xdr:rowOff>19050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4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314325</xdr:colOff>
          <xdr:row>17</xdr:row>
          <xdr:rowOff>19050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4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28575</xdr:rowOff>
        </xdr:from>
        <xdr:to>
          <xdr:col>1</xdr:col>
          <xdr:colOff>314325</xdr:colOff>
          <xdr:row>18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4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28575</xdr:rowOff>
        </xdr:from>
        <xdr:to>
          <xdr:col>1</xdr:col>
          <xdr:colOff>314325</xdr:colOff>
          <xdr:row>19</xdr:row>
          <xdr:rowOff>19050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4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28575</xdr:rowOff>
        </xdr:from>
        <xdr:to>
          <xdr:col>1</xdr:col>
          <xdr:colOff>314325</xdr:colOff>
          <xdr:row>20</xdr:row>
          <xdr:rowOff>19050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4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28575</xdr:rowOff>
        </xdr:from>
        <xdr:to>
          <xdr:col>1</xdr:col>
          <xdr:colOff>314325</xdr:colOff>
          <xdr:row>21</xdr:row>
          <xdr:rowOff>19050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4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1</xdr:col>
          <xdr:colOff>314325</xdr:colOff>
          <xdr:row>22</xdr:row>
          <xdr:rowOff>19050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4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1</xdr:col>
          <xdr:colOff>314325</xdr:colOff>
          <xdr:row>23</xdr:row>
          <xdr:rowOff>19050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4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204744</xdr:colOff>
      <xdr:row>11</xdr:row>
      <xdr:rowOff>27575</xdr:rowOff>
    </xdr:from>
    <xdr:to>
      <xdr:col>10</xdr:col>
      <xdr:colOff>412047</xdr:colOff>
      <xdr:row>13</xdr:row>
      <xdr:rowOff>98577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 rot="221232">
          <a:off x="5310144" y="3113675"/>
          <a:ext cx="3255303" cy="585352"/>
          <a:chOff x="5337192" y="675232"/>
          <a:chExt cx="3255303" cy="774274"/>
        </a:xfrm>
      </xdr:grpSpPr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GrpSpPr/>
        </xdr:nvGrpSpPr>
        <xdr:grpSpPr>
          <a:xfrm>
            <a:off x="5337192" y="675232"/>
            <a:ext cx="3255303" cy="774274"/>
            <a:chOff x="6067424" y="1209675"/>
            <a:chExt cx="2600325" cy="390525"/>
          </a:xfrm>
        </xdr:grpSpPr>
        <xdr:sp macro="" textlink="">
          <xdr:nvSpPr>
            <xdr:cNvPr id="29" name="四角形: 角を丸くする 28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SpPr/>
          </xdr:nvSpPr>
          <xdr:spPr>
            <a:xfrm>
              <a:off x="6800849" y="1209675"/>
              <a:ext cx="1152525" cy="200025"/>
            </a:xfrm>
            <a:prstGeom prst="roundRect">
              <a:avLst/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00000000-0008-0000-0400-00001E000000}"/>
                </a:ext>
              </a:extLst>
            </xdr:cNvPr>
            <xdr:cNvSpPr/>
          </xdr:nvSpPr>
          <xdr:spPr>
            <a:xfrm>
              <a:off x="6067424" y="1352550"/>
              <a:ext cx="2600325" cy="247650"/>
            </a:xfrm>
            <a:prstGeom prst="roundRect">
              <a:avLst>
                <a:gd name="adj" fmla="val 50000"/>
              </a:avLst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 txBox="1"/>
        </xdr:nvSpPr>
        <xdr:spPr>
          <a:xfrm>
            <a:off x="5648325" y="1000126"/>
            <a:ext cx="27146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一人あたりの食品ロス量</a:t>
            </a:r>
            <a:endPara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 editAs="oneCell">
    <xdr:from>
      <xdr:col>4</xdr:col>
      <xdr:colOff>180981</xdr:colOff>
      <xdr:row>22</xdr:row>
      <xdr:rowOff>95248</xdr:rowOff>
    </xdr:from>
    <xdr:to>
      <xdr:col>5</xdr:col>
      <xdr:colOff>523876</xdr:colOff>
      <xdr:row>24</xdr:row>
      <xdr:rowOff>205557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845461" y="6022568"/>
          <a:ext cx="796109" cy="771520"/>
        </a:xfrm>
        <a:prstGeom prst="rect">
          <a:avLst/>
        </a:prstGeom>
      </xdr:spPr>
    </xdr:pic>
    <xdr:clientData/>
  </xdr:twoCellAnchor>
  <xdr:twoCellAnchor editAs="oneCell">
    <xdr:from>
      <xdr:col>6</xdr:col>
      <xdr:colOff>521915</xdr:colOff>
      <xdr:row>20</xdr:row>
      <xdr:rowOff>114300</xdr:rowOff>
    </xdr:from>
    <xdr:to>
      <xdr:col>7</xdr:col>
      <xdr:colOff>257876</xdr:colOff>
      <xdr:row>21</xdr:row>
      <xdr:rowOff>200723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>
          <a:off x="6236915" y="5514975"/>
          <a:ext cx="345561" cy="343598"/>
        </a:xfrm>
        <a:prstGeom prst="rect">
          <a:avLst/>
        </a:prstGeom>
      </xdr:spPr>
    </xdr:pic>
    <xdr:clientData/>
  </xdr:twoCellAnchor>
  <xdr:twoCellAnchor>
    <xdr:from>
      <xdr:col>7</xdr:col>
      <xdr:colOff>495300</xdr:colOff>
      <xdr:row>20</xdr:row>
      <xdr:rowOff>47625</xdr:rowOff>
    </xdr:from>
    <xdr:to>
      <xdr:col>9</xdr:col>
      <xdr:colOff>247650</xdr:colOff>
      <xdr:row>21</xdr:row>
      <xdr:rowOff>200025</xdr:rowOff>
    </xdr:to>
    <xdr:sp macro="" textlink="">
      <xdr:nvSpPr>
        <xdr:cNvPr id="33" name="思考の吹き出し: 雲形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6819900" y="5448300"/>
          <a:ext cx="971550" cy="409575"/>
        </a:xfrm>
        <a:prstGeom prst="cloudCallout">
          <a:avLst>
            <a:gd name="adj1" fmla="val -68872"/>
            <a:gd name="adj2" fmla="val 27616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まずまず</a:t>
          </a:r>
        </a:p>
      </xdr:txBody>
    </xdr:sp>
    <xdr:clientData/>
  </xdr:twoCellAnchor>
  <xdr:twoCellAnchor>
    <xdr:from>
      <xdr:col>7</xdr:col>
      <xdr:colOff>9524</xdr:colOff>
      <xdr:row>18</xdr:row>
      <xdr:rowOff>95250</xdr:rowOff>
    </xdr:from>
    <xdr:to>
      <xdr:col>8</xdr:col>
      <xdr:colOff>171449</xdr:colOff>
      <xdr:row>19</xdr:row>
      <xdr:rowOff>180975</xdr:rowOff>
    </xdr:to>
    <xdr:sp macro="" textlink="">
      <xdr:nvSpPr>
        <xdr:cNvPr id="34" name="思考の吹き出し: 雲形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6334124" y="4981575"/>
          <a:ext cx="771525" cy="342900"/>
        </a:xfrm>
        <a:prstGeom prst="cloudCallout">
          <a:avLst>
            <a:gd name="adj1" fmla="val 68383"/>
            <a:gd name="adj2" fmla="val 1133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おや？</a:t>
          </a:r>
        </a:p>
      </xdr:txBody>
    </xdr:sp>
    <xdr:clientData/>
  </xdr:twoCellAnchor>
  <xdr:twoCellAnchor>
    <xdr:from>
      <xdr:col>8</xdr:col>
      <xdr:colOff>95250</xdr:colOff>
      <xdr:row>16</xdr:row>
      <xdr:rowOff>85725</xdr:rowOff>
    </xdr:from>
    <xdr:to>
      <xdr:col>9</xdr:col>
      <xdr:colOff>257175</xdr:colOff>
      <xdr:row>17</xdr:row>
      <xdr:rowOff>171450</xdr:rowOff>
    </xdr:to>
    <xdr:sp macro="" textlink="">
      <xdr:nvSpPr>
        <xdr:cNvPr id="35" name="思考の吹き出し: 雲形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7029450" y="4457700"/>
          <a:ext cx="771525" cy="342900"/>
        </a:xfrm>
        <a:prstGeom prst="cloudCallout">
          <a:avLst>
            <a:gd name="adj1" fmla="val -69889"/>
            <a:gd name="adj2" fmla="val 30782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あれっ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?!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561975</xdr:colOff>
      <xdr:row>14</xdr:row>
      <xdr:rowOff>85725</xdr:rowOff>
    </xdr:from>
    <xdr:to>
      <xdr:col>8</xdr:col>
      <xdr:colOff>114300</xdr:colOff>
      <xdr:row>15</xdr:row>
      <xdr:rowOff>171450</xdr:rowOff>
    </xdr:to>
    <xdr:sp macro="" textlink="">
      <xdr:nvSpPr>
        <xdr:cNvPr id="36" name="思考の吹き出し: 雲形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6276975" y="3943350"/>
          <a:ext cx="771525" cy="342900"/>
        </a:xfrm>
        <a:prstGeom prst="cloudCallout">
          <a:avLst>
            <a:gd name="adj1" fmla="val 89371"/>
            <a:gd name="adj2" fmla="val 1133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えーっ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!!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409328</xdr:colOff>
      <xdr:row>14</xdr:row>
      <xdr:rowOff>30547</xdr:rowOff>
    </xdr:from>
    <xdr:to>
      <xdr:col>9</xdr:col>
      <xdr:colOff>200470</xdr:colOff>
      <xdr:row>15</xdr:row>
      <xdr:rowOff>162598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5" b="96647" l="1533" r="95402">
                      <a14:foregroundMark x1="34291" y1="47535" x2="35441" y2="46943"/>
                      <a14:foregroundMark x1="65517" y1="48126" x2="65517" y2="48126"/>
                      <a14:foregroundMark x1="50000" y1="82446" x2="50000" y2="82446"/>
                      <a14:foregroundMark x1="34674" y1="79882" x2="63602" y2="81854"/>
                      <a14:foregroundMark x1="53640" y1="74951" x2="33908" y2="78698"/>
                      <a14:foregroundMark x1="45211" y1="74162" x2="65900" y2="83037"/>
                      <a14:foregroundMark x1="39272" y1="87771" x2="67050" y2="8698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528" y="3888172"/>
          <a:ext cx="400742" cy="389226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13</xdr:row>
      <xdr:rowOff>228599</xdr:rowOff>
    </xdr:from>
    <xdr:to>
      <xdr:col>10</xdr:col>
      <xdr:colOff>19050</xdr:colOff>
      <xdr:row>22</xdr:row>
      <xdr:rowOff>28570</xdr:rowOff>
    </xdr:to>
    <xdr:sp macro="" textlink="">
      <xdr:nvSpPr>
        <xdr:cNvPr id="3" name="四角形: 上の 2 つの角を丸め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10800000">
          <a:off x="5734050" y="3829049"/>
          <a:ext cx="2438400" cy="2114546"/>
        </a:xfrm>
        <a:prstGeom prst="round2SameRect">
          <a:avLst>
            <a:gd name="adj1" fmla="val 5589"/>
            <a:gd name="adj2" fmla="val 0"/>
          </a:avLst>
        </a:prstGeom>
        <a:noFill/>
        <a:ln w="762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382273</xdr:colOff>
      <xdr:row>18</xdr:row>
      <xdr:rowOff>47625</xdr:rowOff>
    </xdr:from>
    <xdr:to>
      <xdr:col>9</xdr:col>
      <xdr:colOff>208476</xdr:colOff>
      <xdr:row>19</xdr:row>
      <xdr:rowOff>190678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963" b="97037" l="9524" r="89796">
                      <a14:foregroundMark x1="49660" y1="71111" x2="49660" y2="7111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16473" y="4933950"/>
          <a:ext cx="435803" cy="400228"/>
        </a:xfrm>
        <a:prstGeom prst="rect">
          <a:avLst/>
        </a:prstGeom>
      </xdr:spPr>
    </xdr:pic>
    <xdr:clientData/>
  </xdr:twoCellAnchor>
  <xdr:twoCellAnchor editAs="oneCell">
    <xdr:from>
      <xdr:col>7</xdr:col>
      <xdr:colOff>67071</xdr:colOff>
      <xdr:row>16</xdr:row>
      <xdr:rowOff>47624</xdr:rowOff>
    </xdr:from>
    <xdr:to>
      <xdr:col>7</xdr:col>
      <xdr:colOff>523677</xdr:colOff>
      <xdr:row>17</xdr:row>
      <xdr:rowOff>228790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2778" b="95833" l="2667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91671" y="4419599"/>
          <a:ext cx="456606" cy="4383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28575</xdr:rowOff>
        </xdr:from>
        <xdr:to>
          <xdr:col>1</xdr:col>
          <xdr:colOff>314325</xdr:colOff>
          <xdr:row>4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28575</xdr:rowOff>
        </xdr:from>
        <xdr:to>
          <xdr:col>1</xdr:col>
          <xdr:colOff>314325</xdr:colOff>
          <xdr:row>5</xdr:row>
          <xdr:rowOff>19050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28575</xdr:rowOff>
        </xdr:from>
        <xdr:to>
          <xdr:col>1</xdr:col>
          <xdr:colOff>314325</xdr:colOff>
          <xdr:row>6</xdr:row>
          <xdr:rowOff>19050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28575</xdr:rowOff>
        </xdr:from>
        <xdr:to>
          <xdr:col>1</xdr:col>
          <xdr:colOff>314325</xdr:colOff>
          <xdr:row>7</xdr:row>
          <xdr:rowOff>19050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28575</xdr:rowOff>
        </xdr:from>
        <xdr:to>
          <xdr:col>1</xdr:col>
          <xdr:colOff>314325</xdr:colOff>
          <xdr:row>8</xdr:row>
          <xdr:rowOff>19050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28575</xdr:rowOff>
        </xdr:from>
        <xdr:to>
          <xdr:col>1</xdr:col>
          <xdr:colOff>314325</xdr:colOff>
          <xdr:row>9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28575</xdr:rowOff>
        </xdr:from>
        <xdr:to>
          <xdr:col>1</xdr:col>
          <xdr:colOff>314325</xdr:colOff>
          <xdr:row>10</xdr:row>
          <xdr:rowOff>19050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28575</xdr:rowOff>
        </xdr:from>
        <xdr:to>
          <xdr:col>1</xdr:col>
          <xdr:colOff>314325</xdr:colOff>
          <xdr:row>11</xdr:row>
          <xdr:rowOff>19050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314325</xdr:colOff>
          <xdr:row>12</xdr:row>
          <xdr:rowOff>19050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28575</xdr:rowOff>
        </xdr:from>
        <xdr:to>
          <xdr:col>1</xdr:col>
          <xdr:colOff>314325</xdr:colOff>
          <xdr:row>13</xdr:row>
          <xdr:rowOff>19050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28575</xdr:rowOff>
        </xdr:from>
        <xdr:to>
          <xdr:col>1</xdr:col>
          <xdr:colOff>314325</xdr:colOff>
          <xdr:row>14</xdr:row>
          <xdr:rowOff>19050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28575</xdr:rowOff>
        </xdr:from>
        <xdr:to>
          <xdr:col>1</xdr:col>
          <xdr:colOff>314325</xdr:colOff>
          <xdr:row>15</xdr:row>
          <xdr:rowOff>19050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</xdr:rowOff>
        </xdr:from>
        <xdr:to>
          <xdr:col>1</xdr:col>
          <xdr:colOff>314325</xdr:colOff>
          <xdr:row>16</xdr:row>
          <xdr:rowOff>19050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314325</xdr:colOff>
          <xdr:row>17</xdr:row>
          <xdr:rowOff>19050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28575</xdr:rowOff>
        </xdr:from>
        <xdr:to>
          <xdr:col>1</xdr:col>
          <xdr:colOff>314325</xdr:colOff>
          <xdr:row>18</xdr:row>
          <xdr:rowOff>19050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28575</xdr:rowOff>
        </xdr:from>
        <xdr:to>
          <xdr:col>1</xdr:col>
          <xdr:colOff>314325</xdr:colOff>
          <xdr:row>19</xdr:row>
          <xdr:rowOff>19050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28575</xdr:rowOff>
        </xdr:from>
        <xdr:to>
          <xdr:col>1</xdr:col>
          <xdr:colOff>314325</xdr:colOff>
          <xdr:row>20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28575</xdr:rowOff>
        </xdr:from>
        <xdr:to>
          <xdr:col>1</xdr:col>
          <xdr:colOff>314325</xdr:colOff>
          <xdr:row>21</xdr:row>
          <xdr:rowOff>19050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1</xdr:col>
          <xdr:colOff>314325</xdr:colOff>
          <xdr:row>22</xdr:row>
          <xdr:rowOff>19050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1</xdr:col>
          <xdr:colOff>314325</xdr:colOff>
          <xdr:row>23</xdr:row>
          <xdr:rowOff>19050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204744</xdr:colOff>
      <xdr:row>11</xdr:row>
      <xdr:rowOff>27575</xdr:rowOff>
    </xdr:from>
    <xdr:to>
      <xdr:col>10</xdr:col>
      <xdr:colOff>412047</xdr:colOff>
      <xdr:row>13</xdr:row>
      <xdr:rowOff>98577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 rot="221232">
          <a:off x="5310144" y="3113675"/>
          <a:ext cx="3255303" cy="585352"/>
          <a:chOff x="5337192" y="675232"/>
          <a:chExt cx="3255303" cy="774274"/>
        </a:xfrm>
      </xdr:grpSpPr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GrpSpPr/>
        </xdr:nvGrpSpPr>
        <xdr:grpSpPr>
          <a:xfrm>
            <a:off x="5337192" y="675232"/>
            <a:ext cx="3255303" cy="774274"/>
            <a:chOff x="6067424" y="1209675"/>
            <a:chExt cx="2600325" cy="390525"/>
          </a:xfrm>
        </xdr:grpSpPr>
        <xdr:sp macro="" textlink="">
          <xdr:nvSpPr>
            <xdr:cNvPr id="29" name="四角形: 角を丸くする 28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/>
          </xdr:nvSpPr>
          <xdr:spPr>
            <a:xfrm>
              <a:off x="6800849" y="1209675"/>
              <a:ext cx="1152525" cy="200025"/>
            </a:xfrm>
            <a:prstGeom prst="roundRect">
              <a:avLst/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00000000-0008-0000-0500-00001E000000}"/>
                </a:ext>
              </a:extLst>
            </xdr:cNvPr>
            <xdr:cNvSpPr/>
          </xdr:nvSpPr>
          <xdr:spPr>
            <a:xfrm>
              <a:off x="6067424" y="1352550"/>
              <a:ext cx="2600325" cy="247650"/>
            </a:xfrm>
            <a:prstGeom prst="roundRect">
              <a:avLst>
                <a:gd name="adj" fmla="val 50000"/>
              </a:avLst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/>
        </xdr:nvSpPr>
        <xdr:spPr>
          <a:xfrm>
            <a:off x="5648325" y="1000126"/>
            <a:ext cx="27146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一人あたりの食品ロス量</a:t>
            </a:r>
            <a:endPara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 editAs="oneCell">
    <xdr:from>
      <xdr:col>4</xdr:col>
      <xdr:colOff>180981</xdr:colOff>
      <xdr:row>22</xdr:row>
      <xdr:rowOff>95248</xdr:rowOff>
    </xdr:from>
    <xdr:to>
      <xdr:col>5</xdr:col>
      <xdr:colOff>523876</xdr:colOff>
      <xdr:row>24</xdr:row>
      <xdr:rowOff>205557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845461" y="6022568"/>
          <a:ext cx="796109" cy="771520"/>
        </a:xfrm>
        <a:prstGeom prst="rect">
          <a:avLst/>
        </a:prstGeom>
      </xdr:spPr>
    </xdr:pic>
    <xdr:clientData/>
  </xdr:twoCellAnchor>
  <xdr:twoCellAnchor editAs="oneCell">
    <xdr:from>
      <xdr:col>6</xdr:col>
      <xdr:colOff>521915</xdr:colOff>
      <xdr:row>20</xdr:row>
      <xdr:rowOff>114300</xdr:rowOff>
    </xdr:from>
    <xdr:to>
      <xdr:col>7</xdr:col>
      <xdr:colOff>257876</xdr:colOff>
      <xdr:row>21</xdr:row>
      <xdr:rowOff>200723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>
          <a:off x="6236915" y="5514975"/>
          <a:ext cx="345561" cy="343598"/>
        </a:xfrm>
        <a:prstGeom prst="rect">
          <a:avLst/>
        </a:prstGeom>
      </xdr:spPr>
    </xdr:pic>
    <xdr:clientData/>
  </xdr:twoCellAnchor>
  <xdr:twoCellAnchor>
    <xdr:from>
      <xdr:col>7</xdr:col>
      <xdr:colOff>495300</xdr:colOff>
      <xdr:row>20</xdr:row>
      <xdr:rowOff>47625</xdr:rowOff>
    </xdr:from>
    <xdr:to>
      <xdr:col>9</xdr:col>
      <xdr:colOff>247650</xdr:colOff>
      <xdr:row>21</xdr:row>
      <xdr:rowOff>200025</xdr:rowOff>
    </xdr:to>
    <xdr:sp macro="" textlink="">
      <xdr:nvSpPr>
        <xdr:cNvPr id="33" name="思考の吹き出し: 雲形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6819900" y="5448300"/>
          <a:ext cx="971550" cy="409575"/>
        </a:xfrm>
        <a:prstGeom prst="cloudCallout">
          <a:avLst>
            <a:gd name="adj1" fmla="val -68872"/>
            <a:gd name="adj2" fmla="val 27616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まずまず</a:t>
          </a:r>
        </a:p>
      </xdr:txBody>
    </xdr:sp>
    <xdr:clientData/>
  </xdr:twoCellAnchor>
  <xdr:twoCellAnchor>
    <xdr:from>
      <xdr:col>7</xdr:col>
      <xdr:colOff>9524</xdr:colOff>
      <xdr:row>18</xdr:row>
      <xdr:rowOff>95250</xdr:rowOff>
    </xdr:from>
    <xdr:to>
      <xdr:col>8</xdr:col>
      <xdr:colOff>171449</xdr:colOff>
      <xdr:row>19</xdr:row>
      <xdr:rowOff>180975</xdr:rowOff>
    </xdr:to>
    <xdr:sp macro="" textlink="">
      <xdr:nvSpPr>
        <xdr:cNvPr id="34" name="思考の吹き出し: 雲形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6334124" y="4981575"/>
          <a:ext cx="771525" cy="342900"/>
        </a:xfrm>
        <a:prstGeom prst="cloudCallout">
          <a:avLst>
            <a:gd name="adj1" fmla="val 68383"/>
            <a:gd name="adj2" fmla="val 1133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おや？</a:t>
          </a:r>
        </a:p>
      </xdr:txBody>
    </xdr:sp>
    <xdr:clientData/>
  </xdr:twoCellAnchor>
  <xdr:twoCellAnchor>
    <xdr:from>
      <xdr:col>8</xdr:col>
      <xdr:colOff>95250</xdr:colOff>
      <xdr:row>16</xdr:row>
      <xdr:rowOff>85725</xdr:rowOff>
    </xdr:from>
    <xdr:to>
      <xdr:col>9</xdr:col>
      <xdr:colOff>257175</xdr:colOff>
      <xdr:row>17</xdr:row>
      <xdr:rowOff>171450</xdr:rowOff>
    </xdr:to>
    <xdr:sp macro="" textlink="">
      <xdr:nvSpPr>
        <xdr:cNvPr id="35" name="思考の吹き出し: 雲形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7029450" y="4457700"/>
          <a:ext cx="771525" cy="342900"/>
        </a:xfrm>
        <a:prstGeom prst="cloudCallout">
          <a:avLst>
            <a:gd name="adj1" fmla="val -69889"/>
            <a:gd name="adj2" fmla="val 30782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あれっ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?!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561975</xdr:colOff>
      <xdr:row>14</xdr:row>
      <xdr:rowOff>85725</xdr:rowOff>
    </xdr:from>
    <xdr:to>
      <xdr:col>8</xdr:col>
      <xdr:colOff>114300</xdr:colOff>
      <xdr:row>15</xdr:row>
      <xdr:rowOff>171450</xdr:rowOff>
    </xdr:to>
    <xdr:sp macro="" textlink="">
      <xdr:nvSpPr>
        <xdr:cNvPr id="36" name="思考の吹き出し: 雲形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6276975" y="3943350"/>
          <a:ext cx="771525" cy="342900"/>
        </a:xfrm>
        <a:prstGeom prst="cloudCallout">
          <a:avLst>
            <a:gd name="adj1" fmla="val 89371"/>
            <a:gd name="adj2" fmla="val 1133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えーっ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!!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409328</xdr:colOff>
      <xdr:row>14</xdr:row>
      <xdr:rowOff>30547</xdr:rowOff>
    </xdr:from>
    <xdr:to>
      <xdr:col>9</xdr:col>
      <xdr:colOff>200470</xdr:colOff>
      <xdr:row>15</xdr:row>
      <xdr:rowOff>162598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5" b="96647" l="1533" r="95402">
                      <a14:foregroundMark x1="34291" y1="47535" x2="35441" y2="46943"/>
                      <a14:foregroundMark x1="65517" y1="48126" x2="65517" y2="48126"/>
                      <a14:foregroundMark x1="50000" y1="82446" x2="50000" y2="82446"/>
                      <a14:foregroundMark x1="34674" y1="79882" x2="63602" y2="81854"/>
                      <a14:foregroundMark x1="53640" y1="74951" x2="33908" y2="78698"/>
                      <a14:foregroundMark x1="45211" y1="74162" x2="65900" y2="83037"/>
                      <a14:foregroundMark x1="39272" y1="87771" x2="67050" y2="8698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528" y="3888172"/>
          <a:ext cx="400742" cy="389226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13</xdr:row>
      <xdr:rowOff>228599</xdr:rowOff>
    </xdr:from>
    <xdr:to>
      <xdr:col>10</xdr:col>
      <xdr:colOff>19050</xdr:colOff>
      <xdr:row>22</xdr:row>
      <xdr:rowOff>28570</xdr:rowOff>
    </xdr:to>
    <xdr:sp macro="" textlink="">
      <xdr:nvSpPr>
        <xdr:cNvPr id="3" name="四角形: 上の 2 つの角を丸める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rot="10800000">
          <a:off x="5734050" y="3829049"/>
          <a:ext cx="2438400" cy="2114546"/>
        </a:xfrm>
        <a:prstGeom prst="round2SameRect">
          <a:avLst>
            <a:gd name="adj1" fmla="val 5589"/>
            <a:gd name="adj2" fmla="val 0"/>
          </a:avLst>
        </a:prstGeom>
        <a:noFill/>
        <a:ln w="762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382273</xdr:colOff>
      <xdr:row>18</xdr:row>
      <xdr:rowOff>47625</xdr:rowOff>
    </xdr:from>
    <xdr:to>
      <xdr:col>9</xdr:col>
      <xdr:colOff>208476</xdr:colOff>
      <xdr:row>19</xdr:row>
      <xdr:rowOff>190678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963" b="97037" l="9524" r="89796">
                      <a14:foregroundMark x1="49660" y1="71111" x2="49660" y2="7111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16473" y="4933950"/>
          <a:ext cx="435803" cy="400228"/>
        </a:xfrm>
        <a:prstGeom prst="rect">
          <a:avLst/>
        </a:prstGeom>
      </xdr:spPr>
    </xdr:pic>
    <xdr:clientData/>
  </xdr:twoCellAnchor>
  <xdr:twoCellAnchor editAs="oneCell">
    <xdr:from>
      <xdr:col>7</xdr:col>
      <xdr:colOff>67071</xdr:colOff>
      <xdr:row>16</xdr:row>
      <xdr:rowOff>47624</xdr:rowOff>
    </xdr:from>
    <xdr:to>
      <xdr:col>7</xdr:col>
      <xdr:colOff>523677</xdr:colOff>
      <xdr:row>17</xdr:row>
      <xdr:rowOff>228790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2778" b="95833" l="2667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91671" y="4419599"/>
          <a:ext cx="456606" cy="4383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28575</xdr:rowOff>
        </xdr:from>
        <xdr:to>
          <xdr:col>1</xdr:col>
          <xdr:colOff>314325</xdr:colOff>
          <xdr:row>4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6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28575</xdr:rowOff>
        </xdr:from>
        <xdr:to>
          <xdr:col>1</xdr:col>
          <xdr:colOff>314325</xdr:colOff>
          <xdr:row>5</xdr:row>
          <xdr:rowOff>19050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6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28575</xdr:rowOff>
        </xdr:from>
        <xdr:to>
          <xdr:col>1</xdr:col>
          <xdr:colOff>314325</xdr:colOff>
          <xdr:row>6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6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28575</xdr:rowOff>
        </xdr:from>
        <xdr:to>
          <xdr:col>1</xdr:col>
          <xdr:colOff>314325</xdr:colOff>
          <xdr:row>7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6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28575</xdr:rowOff>
        </xdr:from>
        <xdr:to>
          <xdr:col>1</xdr:col>
          <xdr:colOff>314325</xdr:colOff>
          <xdr:row>8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6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28575</xdr:rowOff>
        </xdr:from>
        <xdr:to>
          <xdr:col>1</xdr:col>
          <xdr:colOff>314325</xdr:colOff>
          <xdr:row>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6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28575</xdr:rowOff>
        </xdr:from>
        <xdr:to>
          <xdr:col>1</xdr:col>
          <xdr:colOff>314325</xdr:colOff>
          <xdr:row>10</xdr:row>
          <xdr:rowOff>19050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6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28575</xdr:rowOff>
        </xdr:from>
        <xdr:to>
          <xdr:col>1</xdr:col>
          <xdr:colOff>314325</xdr:colOff>
          <xdr:row>11</xdr:row>
          <xdr:rowOff>19050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6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314325</xdr:colOff>
          <xdr:row>12</xdr:row>
          <xdr:rowOff>19050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6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28575</xdr:rowOff>
        </xdr:from>
        <xdr:to>
          <xdr:col>1</xdr:col>
          <xdr:colOff>314325</xdr:colOff>
          <xdr:row>13</xdr:row>
          <xdr:rowOff>19050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6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28575</xdr:rowOff>
        </xdr:from>
        <xdr:to>
          <xdr:col>1</xdr:col>
          <xdr:colOff>314325</xdr:colOff>
          <xdr:row>14</xdr:row>
          <xdr:rowOff>19050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6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28575</xdr:rowOff>
        </xdr:from>
        <xdr:to>
          <xdr:col>1</xdr:col>
          <xdr:colOff>314325</xdr:colOff>
          <xdr:row>15</xdr:row>
          <xdr:rowOff>19050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6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</xdr:rowOff>
        </xdr:from>
        <xdr:to>
          <xdr:col>1</xdr:col>
          <xdr:colOff>314325</xdr:colOff>
          <xdr:row>16</xdr:row>
          <xdr:rowOff>19050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6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314325</xdr:colOff>
          <xdr:row>17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6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28575</xdr:rowOff>
        </xdr:from>
        <xdr:to>
          <xdr:col>1</xdr:col>
          <xdr:colOff>314325</xdr:colOff>
          <xdr:row>18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6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28575</xdr:rowOff>
        </xdr:from>
        <xdr:to>
          <xdr:col>1</xdr:col>
          <xdr:colOff>314325</xdr:colOff>
          <xdr:row>19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6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28575</xdr:rowOff>
        </xdr:from>
        <xdr:to>
          <xdr:col>1</xdr:col>
          <xdr:colOff>314325</xdr:colOff>
          <xdr:row>20</xdr:row>
          <xdr:rowOff>19050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6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28575</xdr:rowOff>
        </xdr:from>
        <xdr:to>
          <xdr:col>1</xdr:col>
          <xdr:colOff>314325</xdr:colOff>
          <xdr:row>21</xdr:row>
          <xdr:rowOff>19050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6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1</xdr:col>
          <xdr:colOff>314325</xdr:colOff>
          <xdr:row>22</xdr:row>
          <xdr:rowOff>19050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6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1</xdr:col>
          <xdr:colOff>314325</xdr:colOff>
          <xdr:row>23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6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204744</xdr:colOff>
      <xdr:row>11</xdr:row>
      <xdr:rowOff>27575</xdr:rowOff>
    </xdr:from>
    <xdr:to>
      <xdr:col>10</xdr:col>
      <xdr:colOff>412047</xdr:colOff>
      <xdr:row>13</xdr:row>
      <xdr:rowOff>98577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pSpPr/>
      </xdr:nvGrpSpPr>
      <xdr:grpSpPr>
        <a:xfrm rot="221232">
          <a:off x="5310144" y="3113675"/>
          <a:ext cx="3255303" cy="585352"/>
          <a:chOff x="5337192" y="675232"/>
          <a:chExt cx="3255303" cy="774274"/>
        </a:xfrm>
      </xdr:grpSpPr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GrpSpPr/>
        </xdr:nvGrpSpPr>
        <xdr:grpSpPr>
          <a:xfrm>
            <a:off x="5337192" y="675232"/>
            <a:ext cx="3255303" cy="774274"/>
            <a:chOff x="6067424" y="1209675"/>
            <a:chExt cx="2600325" cy="390525"/>
          </a:xfrm>
        </xdr:grpSpPr>
        <xdr:sp macro="" textlink="">
          <xdr:nvSpPr>
            <xdr:cNvPr id="29" name="四角形: 角を丸くする 28">
              <a:extLst>
                <a:ext uri="{FF2B5EF4-FFF2-40B4-BE49-F238E27FC236}">
                  <a16:creationId xmlns:a16="http://schemas.microsoft.com/office/drawing/2014/main" id="{00000000-0008-0000-0600-00001D000000}"/>
                </a:ext>
              </a:extLst>
            </xdr:cNvPr>
            <xdr:cNvSpPr/>
          </xdr:nvSpPr>
          <xdr:spPr>
            <a:xfrm>
              <a:off x="6800849" y="1209675"/>
              <a:ext cx="1152525" cy="200025"/>
            </a:xfrm>
            <a:prstGeom prst="roundRect">
              <a:avLst/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00000000-0008-0000-0600-00001E000000}"/>
                </a:ext>
              </a:extLst>
            </xdr:cNvPr>
            <xdr:cNvSpPr/>
          </xdr:nvSpPr>
          <xdr:spPr>
            <a:xfrm>
              <a:off x="6067424" y="1352550"/>
              <a:ext cx="2600325" cy="247650"/>
            </a:xfrm>
            <a:prstGeom prst="roundRect">
              <a:avLst>
                <a:gd name="adj" fmla="val 50000"/>
              </a:avLst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 txBox="1"/>
        </xdr:nvSpPr>
        <xdr:spPr>
          <a:xfrm>
            <a:off x="5648325" y="1000126"/>
            <a:ext cx="27146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一人あたりの食品ロス量</a:t>
            </a:r>
            <a:endPara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 editAs="oneCell">
    <xdr:from>
      <xdr:col>4</xdr:col>
      <xdr:colOff>180981</xdr:colOff>
      <xdr:row>22</xdr:row>
      <xdr:rowOff>95248</xdr:rowOff>
    </xdr:from>
    <xdr:to>
      <xdr:col>5</xdr:col>
      <xdr:colOff>523876</xdr:colOff>
      <xdr:row>24</xdr:row>
      <xdr:rowOff>205557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845461" y="6022568"/>
          <a:ext cx="796109" cy="771520"/>
        </a:xfrm>
        <a:prstGeom prst="rect">
          <a:avLst/>
        </a:prstGeom>
      </xdr:spPr>
    </xdr:pic>
    <xdr:clientData/>
  </xdr:twoCellAnchor>
  <xdr:twoCellAnchor editAs="oneCell">
    <xdr:from>
      <xdr:col>6</xdr:col>
      <xdr:colOff>521915</xdr:colOff>
      <xdr:row>20</xdr:row>
      <xdr:rowOff>114300</xdr:rowOff>
    </xdr:from>
    <xdr:to>
      <xdr:col>7</xdr:col>
      <xdr:colOff>257876</xdr:colOff>
      <xdr:row>21</xdr:row>
      <xdr:rowOff>200723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>
          <a:off x="6236915" y="5514975"/>
          <a:ext cx="345561" cy="343598"/>
        </a:xfrm>
        <a:prstGeom prst="rect">
          <a:avLst/>
        </a:prstGeom>
      </xdr:spPr>
    </xdr:pic>
    <xdr:clientData/>
  </xdr:twoCellAnchor>
  <xdr:twoCellAnchor>
    <xdr:from>
      <xdr:col>7</xdr:col>
      <xdr:colOff>495300</xdr:colOff>
      <xdr:row>20</xdr:row>
      <xdr:rowOff>47625</xdr:rowOff>
    </xdr:from>
    <xdr:to>
      <xdr:col>9</xdr:col>
      <xdr:colOff>247650</xdr:colOff>
      <xdr:row>21</xdr:row>
      <xdr:rowOff>200025</xdr:rowOff>
    </xdr:to>
    <xdr:sp macro="" textlink="">
      <xdr:nvSpPr>
        <xdr:cNvPr id="33" name="思考の吹き出し: 雲形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6819900" y="5448300"/>
          <a:ext cx="971550" cy="409575"/>
        </a:xfrm>
        <a:prstGeom prst="cloudCallout">
          <a:avLst>
            <a:gd name="adj1" fmla="val -68872"/>
            <a:gd name="adj2" fmla="val 27616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まずまず</a:t>
          </a:r>
        </a:p>
      </xdr:txBody>
    </xdr:sp>
    <xdr:clientData/>
  </xdr:twoCellAnchor>
  <xdr:twoCellAnchor>
    <xdr:from>
      <xdr:col>7</xdr:col>
      <xdr:colOff>9524</xdr:colOff>
      <xdr:row>18</xdr:row>
      <xdr:rowOff>95250</xdr:rowOff>
    </xdr:from>
    <xdr:to>
      <xdr:col>8</xdr:col>
      <xdr:colOff>171449</xdr:colOff>
      <xdr:row>19</xdr:row>
      <xdr:rowOff>180975</xdr:rowOff>
    </xdr:to>
    <xdr:sp macro="" textlink="">
      <xdr:nvSpPr>
        <xdr:cNvPr id="34" name="思考の吹き出し: 雲形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6334124" y="4981575"/>
          <a:ext cx="771525" cy="342900"/>
        </a:xfrm>
        <a:prstGeom prst="cloudCallout">
          <a:avLst>
            <a:gd name="adj1" fmla="val 68383"/>
            <a:gd name="adj2" fmla="val 1133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おや？</a:t>
          </a:r>
        </a:p>
      </xdr:txBody>
    </xdr:sp>
    <xdr:clientData/>
  </xdr:twoCellAnchor>
  <xdr:twoCellAnchor>
    <xdr:from>
      <xdr:col>8</xdr:col>
      <xdr:colOff>95250</xdr:colOff>
      <xdr:row>16</xdr:row>
      <xdr:rowOff>85725</xdr:rowOff>
    </xdr:from>
    <xdr:to>
      <xdr:col>9</xdr:col>
      <xdr:colOff>257175</xdr:colOff>
      <xdr:row>17</xdr:row>
      <xdr:rowOff>171450</xdr:rowOff>
    </xdr:to>
    <xdr:sp macro="" textlink="">
      <xdr:nvSpPr>
        <xdr:cNvPr id="35" name="思考の吹き出し: 雲形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7029450" y="4457700"/>
          <a:ext cx="771525" cy="342900"/>
        </a:xfrm>
        <a:prstGeom prst="cloudCallout">
          <a:avLst>
            <a:gd name="adj1" fmla="val -69889"/>
            <a:gd name="adj2" fmla="val 30782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あれっ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?!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561975</xdr:colOff>
      <xdr:row>14</xdr:row>
      <xdr:rowOff>85725</xdr:rowOff>
    </xdr:from>
    <xdr:to>
      <xdr:col>8</xdr:col>
      <xdr:colOff>114300</xdr:colOff>
      <xdr:row>15</xdr:row>
      <xdr:rowOff>171450</xdr:rowOff>
    </xdr:to>
    <xdr:sp macro="" textlink="">
      <xdr:nvSpPr>
        <xdr:cNvPr id="36" name="思考の吹き出し: 雲形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6276975" y="3943350"/>
          <a:ext cx="771525" cy="342900"/>
        </a:xfrm>
        <a:prstGeom prst="cloudCallout">
          <a:avLst>
            <a:gd name="adj1" fmla="val 89371"/>
            <a:gd name="adj2" fmla="val 1133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えーっ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!!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409328</xdr:colOff>
      <xdr:row>14</xdr:row>
      <xdr:rowOff>30547</xdr:rowOff>
    </xdr:from>
    <xdr:to>
      <xdr:col>9</xdr:col>
      <xdr:colOff>200470</xdr:colOff>
      <xdr:row>15</xdr:row>
      <xdr:rowOff>162598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945" b="96647" l="1533" r="95402">
                      <a14:foregroundMark x1="34291" y1="47535" x2="35441" y2="46943"/>
                      <a14:foregroundMark x1="65517" y1="48126" x2="65517" y2="48126"/>
                      <a14:foregroundMark x1="50000" y1="82446" x2="50000" y2="82446"/>
                      <a14:foregroundMark x1="34674" y1="79882" x2="63602" y2="81854"/>
                      <a14:foregroundMark x1="53640" y1="74951" x2="33908" y2="78698"/>
                      <a14:foregroundMark x1="45211" y1="74162" x2="65900" y2="83037"/>
                      <a14:foregroundMark x1="39272" y1="87771" x2="67050" y2="86982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528" y="3888172"/>
          <a:ext cx="400742" cy="389226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13</xdr:row>
      <xdr:rowOff>228599</xdr:rowOff>
    </xdr:from>
    <xdr:to>
      <xdr:col>10</xdr:col>
      <xdr:colOff>19050</xdr:colOff>
      <xdr:row>22</xdr:row>
      <xdr:rowOff>28570</xdr:rowOff>
    </xdr:to>
    <xdr:sp macro="" textlink="">
      <xdr:nvSpPr>
        <xdr:cNvPr id="3" name="四角形: 上の 2 つの角を丸める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rot="10800000">
          <a:off x="5734050" y="3829049"/>
          <a:ext cx="2438400" cy="2114546"/>
        </a:xfrm>
        <a:prstGeom prst="round2SameRect">
          <a:avLst>
            <a:gd name="adj1" fmla="val 5589"/>
            <a:gd name="adj2" fmla="val 0"/>
          </a:avLst>
        </a:prstGeom>
        <a:noFill/>
        <a:ln w="762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382273</xdr:colOff>
      <xdr:row>18</xdr:row>
      <xdr:rowOff>47625</xdr:rowOff>
    </xdr:from>
    <xdr:to>
      <xdr:col>9</xdr:col>
      <xdr:colOff>208476</xdr:colOff>
      <xdr:row>19</xdr:row>
      <xdr:rowOff>190678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2963" b="97037" l="9524" r="89796">
                      <a14:foregroundMark x1="49660" y1="71111" x2="49660" y2="7111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16473" y="4933950"/>
          <a:ext cx="435803" cy="400228"/>
        </a:xfrm>
        <a:prstGeom prst="rect">
          <a:avLst/>
        </a:prstGeom>
      </xdr:spPr>
    </xdr:pic>
    <xdr:clientData/>
  </xdr:twoCellAnchor>
  <xdr:twoCellAnchor editAs="oneCell">
    <xdr:from>
      <xdr:col>7</xdr:col>
      <xdr:colOff>67071</xdr:colOff>
      <xdr:row>16</xdr:row>
      <xdr:rowOff>47624</xdr:rowOff>
    </xdr:from>
    <xdr:to>
      <xdr:col>7</xdr:col>
      <xdr:colOff>523677</xdr:colOff>
      <xdr:row>17</xdr:row>
      <xdr:rowOff>228790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2778" b="95833" l="2667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91671" y="4419599"/>
          <a:ext cx="456606" cy="4383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</xdr:row>
          <xdr:rowOff>28575</xdr:rowOff>
        </xdr:from>
        <xdr:to>
          <xdr:col>1</xdr:col>
          <xdr:colOff>314325</xdr:colOff>
          <xdr:row>4</xdr:row>
          <xdr:rowOff>19050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7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</xdr:row>
          <xdr:rowOff>28575</xdr:rowOff>
        </xdr:from>
        <xdr:to>
          <xdr:col>1</xdr:col>
          <xdr:colOff>314325</xdr:colOff>
          <xdr:row>5</xdr:row>
          <xdr:rowOff>19050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7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</xdr:row>
          <xdr:rowOff>28575</xdr:rowOff>
        </xdr:from>
        <xdr:to>
          <xdr:col>1</xdr:col>
          <xdr:colOff>314325</xdr:colOff>
          <xdr:row>6</xdr:row>
          <xdr:rowOff>19050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7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28575</xdr:rowOff>
        </xdr:from>
        <xdr:to>
          <xdr:col>1</xdr:col>
          <xdr:colOff>314325</xdr:colOff>
          <xdr:row>7</xdr:row>
          <xdr:rowOff>19050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7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7</xdr:row>
          <xdr:rowOff>28575</xdr:rowOff>
        </xdr:from>
        <xdr:to>
          <xdr:col>1</xdr:col>
          <xdr:colOff>314325</xdr:colOff>
          <xdr:row>8</xdr:row>
          <xdr:rowOff>19050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7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</xdr:row>
          <xdr:rowOff>28575</xdr:rowOff>
        </xdr:from>
        <xdr:to>
          <xdr:col>1</xdr:col>
          <xdr:colOff>314325</xdr:colOff>
          <xdr:row>9</xdr:row>
          <xdr:rowOff>19050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7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</xdr:row>
          <xdr:rowOff>28575</xdr:rowOff>
        </xdr:from>
        <xdr:to>
          <xdr:col>1</xdr:col>
          <xdr:colOff>314325</xdr:colOff>
          <xdr:row>10</xdr:row>
          <xdr:rowOff>19050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7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28575</xdr:rowOff>
        </xdr:from>
        <xdr:to>
          <xdr:col>1</xdr:col>
          <xdr:colOff>314325</xdr:colOff>
          <xdr:row>11</xdr:row>
          <xdr:rowOff>19050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7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11</xdr:row>
          <xdr:rowOff>28575</xdr:rowOff>
        </xdr:from>
        <xdr:to>
          <xdr:col>1</xdr:col>
          <xdr:colOff>314325</xdr:colOff>
          <xdr:row>12</xdr:row>
          <xdr:rowOff>19050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7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12</xdr:row>
          <xdr:rowOff>28575</xdr:rowOff>
        </xdr:from>
        <xdr:to>
          <xdr:col>1</xdr:col>
          <xdr:colOff>314325</xdr:colOff>
          <xdr:row>13</xdr:row>
          <xdr:rowOff>19050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7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28575</xdr:rowOff>
        </xdr:from>
        <xdr:to>
          <xdr:col>1</xdr:col>
          <xdr:colOff>314325</xdr:colOff>
          <xdr:row>14</xdr:row>
          <xdr:rowOff>19050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7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28575</xdr:rowOff>
        </xdr:from>
        <xdr:to>
          <xdr:col>1</xdr:col>
          <xdr:colOff>314325</xdr:colOff>
          <xdr:row>15</xdr:row>
          <xdr:rowOff>19050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7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15</xdr:row>
          <xdr:rowOff>28575</xdr:rowOff>
        </xdr:from>
        <xdr:to>
          <xdr:col>1</xdr:col>
          <xdr:colOff>314325</xdr:colOff>
          <xdr:row>16</xdr:row>
          <xdr:rowOff>19050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7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314325</xdr:colOff>
          <xdr:row>17</xdr:row>
          <xdr:rowOff>19050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7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28575</xdr:rowOff>
        </xdr:from>
        <xdr:to>
          <xdr:col>1</xdr:col>
          <xdr:colOff>314325</xdr:colOff>
          <xdr:row>18</xdr:row>
          <xdr:rowOff>19050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7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28575</xdr:rowOff>
        </xdr:from>
        <xdr:to>
          <xdr:col>1</xdr:col>
          <xdr:colOff>314325</xdr:colOff>
          <xdr:row>19</xdr:row>
          <xdr:rowOff>19050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7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28575</xdr:rowOff>
        </xdr:from>
        <xdr:to>
          <xdr:col>1</xdr:col>
          <xdr:colOff>314325</xdr:colOff>
          <xdr:row>20</xdr:row>
          <xdr:rowOff>19050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7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28575</xdr:rowOff>
        </xdr:from>
        <xdr:to>
          <xdr:col>1</xdr:col>
          <xdr:colOff>314325</xdr:colOff>
          <xdr:row>21</xdr:row>
          <xdr:rowOff>19050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7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1</xdr:col>
          <xdr:colOff>314325</xdr:colOff>
          <xdr:row>22</xdr:row>
          <xdr:rowOff>19050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7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1</xdr:col>
          <xdr:colOff>314325</xdr:colOff>
          <xdr:row>23</xdr:row>
          <xdr:rowOff>19050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7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204744</xdr:colOff>
      <xdr:row>11</xdr:row>
      <xdr:rowOff>27575</xdr:rowOff>
    </xdr:from>
    <xdr:to>
      <xdr:col>10</xdr:col>
      <xdr:colOff>412047</xdr:colOff>
      <xdr:row>13</xdr:row>
      <xdr:rowOff>98577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pSpPr/>
      </xdr:nvGrpSpPr>
      <xdr:grpSpPr>
        <a:xfrm rot="221232">
          <a:off x="5310144" y="3113675"/>
          <a:ext cx="3255303" cy="585352"/>
          <a:chOff x="5337192" y="675232"/>
          <a:chExt cx="3255303" cy="774274"/>
        </a:xfrm>
      </xdr:grpSpPr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GrpSpPr/>
        </xdr:nvGrpSpPr>
        <xdr:grpSpPr>
          <a:xfrm>
            <a:off x="5337192" y="675232"/>
            <a:ext cx="3255303" cy="774274"/>
            <a:chOff x="6067424" y="1209675"/>
            <a:chExt cx="2600325" cy="390525"/>
          </a:xfrm>
        </xdr:grpSpPr>
        <xdr:sp macro="" textlink="">
          <xdr:nvSpPr>
            <xdr:cNvPr id="29" name="四角形: 角を丸くする 28">
              <a:extLst>
                <a:ext uri="{FF2B5EF4-FFF2-40B4-BE49-F238E27FC236}">
                  <a16:creationId xmlns:a16="http://schemas.microsoft.com/office/drawing/2014/main" id="{00000000-0008-0000-0700-00001D000000}"/>
                </a:ext>
              </a:extLst>
            </xdr:cNvPr>
            <xdr:cNvSpPr/>
          </xdr:nvSpPr>
          <xdr:spPr>
            <a:xfrm>
              <a:off x="6800849" y="1209675"/>
              <a:ext cx="1152525" cy="200025"/>
            </a:xfrm>
            <a:prstGeom prst="roundRect">
              <a:avLst/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00000000-0008-0000-0700-00001E000000}"/>
                </a:ext>
              </a:extLst>
            </xdr:cNvPr>
            <xdr:cNvSpPr/>
          </xdr:nvSpPr>
          <xdr:spPr>
            <a:xfrm>
              <a:off x="6067424" y="1352550"/>
              <a:ext cx="2600325" cy="247650"/>
            </a:xfrm>
            <a:prstGeom prst="roundRect">
              <a:avLst>
                <a:gd name="adj" fmla="val 50000"/>
              </a:avLst>
            </a:prstGeom>
          </xdr:spPr>
          <xdr:style>
            <a:lnRef idx="3">
              <a:schemeClr val="lt1"/>
            </a:lnRef>
            <a:fillRef idx="1">
              <a:schemeClr val="accent6"/>
            </a:fillRef>
            <a:effectRef idx="1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 txBox="1"/>
        </xdr:nvSpPr>
        <xdr:spPr>
          <a:xfrm>
            <a:off x="5648325" y="1000126"/>
            <a:ext cx="271462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一人あたりの食品ロス量</a:t>
            </a:r>
            <a:endParaRPr kumimoji="1" lang="en-US" altLang="ja-JP" sz="1600" b="1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 editAs="oneCell">
    <xdr:from>
      <xdr:col>4</xdr:col>
      <xdr:colOff>180981</xdr:colOff>
      <xdr:row>22</xdr:row>
      <xdr:rowOff>95248</xdr:rowOff>
    </xdr:from>
    <xdr:to>
      <xdr:col>5</xdr:col>
      <xdr:colOff>523876</xdr:colOff>
      <xdr:row>24</xdr:row>
      <xdr:rowOff>205557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845461" y="6022568"/>
          <a:ext cx="796109" cy="771520"/>
        </a:xfrm>
        <a:prstGeom prst="rect">
          <a:avLst/>
        </a:prstGeom>
      </xdr:spPr>
    </xdr:pic>
    <xdr:clientData/>
  </xdr:twoCellAnchor>
  <xdr:twoCellAnchor editAs="oneCell">
    <xdr:from>
      <xdr:col>6</xdr:col>
      <xdr:colOff>521915</xdr:colOff>
      <xdr:row>20</xdr:row>
      <xdr:rowOff>114300</xdr:rowOff>
    </xdr:from>
    <xdr:to>
      <xdr:col>7</xdr:col>
      <xdr:colOff>257876</xdr:colOff>
      <xdr:row>21</xdr:row>
      <xdr:rowOff>200723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</a:blip>
        <a:stretch>
          <a:fillRect/>
        </a:stretch>
      </xdr:blipFill>
      <xdr:spPr>
        <a:xfrm>
          <a:off x="6236915" y="5514975"/>
          <a:ext cx="345561" cy="343598"/>
        </a:xfrm>
        <a:prstGeom prst="rect">
          <a:avLst/>
        </a:prstGeom>
      </xdr:spPr>
    </xdr:pic>
    <xdr:clientData/>
  </xdr:twoCellAnchor>
  <xdr:twoCellAnchor>
    <xdr:from>
      <xdr:col>7</xdr:col>
      <xdr:colOff>495300</xdr:colOff>
      <xdr:row>20</xdr:row>
      <xdr:rowOff>47625</xdr:rowOff>
    </xdr:from>
    <xdr:to>
      <xdr:col>9</xdr:col>
      <xdr:colOff>247650</xdr:colOff>
      <xdr:row>21</xdr:row>
      <xdr:rowOff>200025</xdr:rowOff>
    </xdr:to>
    <xdr:sp macro="" textlink="">
      <xdr:nvSpPr>
        <xdr:cNvPr id="33" name="思考の吹き出し: 雲形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/>
      </xdr:nvSpPr>
      <xdr:spPr>
        <a:xfrm>
          <a:off x="6819900" y="5448300"/>
          <a:ext cx="971550" cy="409575"/>
        </a:xfrm>
        <a:prstGeom prst="cloudCallout">
          <a:avLst>
            <a:gd name="adj1" fmla="val -68872"/>
            <a:gd name="adj2" fmla="val 27616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まずまず</a:t>
          </a:r>
        </a:p>
      </xdr:txBody>
    </xdr:sp>
    <xdr:clientData/>
  </xdr:twoCellAnchor>
  <xdr:twoCellAnchor>
    <xdr:from>
      <xdr:col>7</xdr:col>
      <xdr:colOff>9524</xdr:colOff>
      <xdr:row>18</xdr:row>
      <xdr:rowOff>95250</xdr:rowOff>
    </xdr:from>
    <xdr:to>
      <xdr:col>8</xdr:col>
      <xdr:colOff>171449</xdr:colOff>
      <xdr:row>19</xdr:row>
      <xdr:rowOff>180975</xdr:rowOff>
    </xdr:to>
    <xdr:sp macro="" textlink="">
      <xdr:nvSpPr>
        <xdr:cNvPr id="34" name="思考の吹き出し: 雲形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/>
      </xdr:nvSpPr>
      <xdr:spPr>
        <a:xfrm>
          <a:off x="6334124" y="4981575"/>
          <a:ext cx="771525" cy="342900"/>
        </a:xfrm>
        <a:prstGeom prst="cloudCallout">
          <a:avLst>
            <a:gd name="adj1" fmla="val 68383"/>
            <a:gd name="adj2" fmla="val 11337"/>
          </a:avLst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おや？</a:t>
          </a:r>
        </a:p>
      </xdr:txBody>
    </xdr:sp>
    <xdr:clientData/>
  </xdr:twoCellAnchor>
  <xdr:twoCellAnchor>
    <xdr:from>
      <xdr:col>8</xdr:col>
      <xdr:colOff>95250</xdr:colOff>
      <xdr:row>16</xdr:row>
      <xdr:rowOff>85725</xdr:rowOff>
    </xdr:from>
    <xdr:to>
      <xdr:col>9</xdr:col>
      <xdr:colOff>257175</xdr:colOff>
      <xdr:row>17</xdr:row>
      <xdr:rowOff>171450</xdr:rowOff>
    </xdr:to>
    <xdr:sp macro="" textlink="">
      <xdr:nvSpPr>
        <xdr:cNvPr id="35" name="思考の吹き出し: 雲形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/>
      </xdr:nvSpPr>
      <xdr:spPr>
        <a:xfrm>
          <a:off x="7029450" y="4457700"/>
          <a:ext cx="771525" cy="342900"/>
        </a:xfrm>
        <a:prstGeom prst="cloudCallout">
          <a:avLst>
            <a:gd name="adj1" fmla="val -69889"/>
            <a:gd name="adj2" fmla="val 30782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あれっ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?!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561975</xdr:colOff>
      <xdr:row>14</xdr:row>
      <xdr:rowOff>85725</xdr:rowOff>
    </xdr:from>
    <xdr:to>
      <xdr:col>8</xdr:col>
      <xdr:colOff>114300</xdr:colOff>
      <xdr:row>15</xdr:row>
      <xdr:rowOff>171450</xdr:rowOff>
    </xdr:to>
    <xdr:sp macro="" textlink="">
      <xdr:nvSpPr>
        <xdr:cNvPr id="36" name="思考の吹き出し: 雲形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/>
      </xdr:nvSpPr>
      <xdr:spPr>
        <a:xfrm>
          <a:off x="6276975" y="3943350"/>
          <a:ext cx="771525" cy="342900"/>
        </a:xfrm>
        <a:prstGeom prst="cloudCallout">
          <a:avLst>
            <a:gd name="adj1" fmla="val 89371"/>
            <a:gd name="adj2" fmla="val 11337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えーっ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!!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165629</xdr:colOff>
      <xdr:row>9</xdr:row>
      <xdr:rowOff>202140</xdr:rowOff>
    </xdr:from>
    <xdr:to>
      <xdr:col>4</xdr:col>
      <xdr:colOff>489479</xdr:colOff>
      <xdr:row>21</xdr:row>
      <xdr:rowOff>82548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179917</xdr:colOff>
      <xdr:row>0</xdr:row>
      <xdr:rowOff>0</xdr:rowOff>
    </xdr:from>
    <xdr:to>
      <xdr:col>12</xdr:col>
      <xdr:colOff>624417</xdr:colOff>
      <xdr:row>11</xdr:row>
      <xdr:rowOff>2117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8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8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98.x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93.xml"/><Relationship Id="rId20" Type="http://schemas.openxmlformats.org/officeDocument/2006/relationships/ctrlProp" Target="../ctrlProps/ctrlProp9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5" Type="http://schemas.openxmlformats.org/officeDocument/2006/relationships/ctrlProp" Target="../ctrlProps/ctrlProp82.xml"/><Relationship Id="rId15" Type="http://schemas.openxmlformats.org/officeDocument/2006/relationships/ctrlProp" Target="../ctrlProps/ctrlProp92.xml"/><Relationship Id="rId23" Type="http://schemas.openxmlformats.org/officeDocument/2006/relationships/ctrlProp" Target="../ctrlProps/ctrlProp100.xml"/><Relationship Id="rId10" Type="http://schemas.openxmlformats.org/officeDocument/2006/relationships/ctrlProp" Target="../ctrlProps/ctrlProp87.xml"/><Relationship Id="rId19" Type="http://schemas.openxmlformats.org/officeDocument/2006/relationships/ctrlProp" Target="../ctrlProps/ctrlProp96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Relationship Id="rId22" Type="http://schemas.openxmlformats.org/officeDocument/2006/relationships/ctrlProp" Target="../ctrlProps/ctrlProp9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18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38.x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3.xml"/><Relationship Id="rId2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10" Type="http://schemas.openxmlformats.org/officeDocument/2006/relationships/ctrlProp" Target="../ctrlProps/ctrlProp127.xml"/><Relationship Id="rId19" Type="http://schemas.openxmlformats.org/officeDocument/2006/relationships/ctrlProp" Target="../ctrlProps/ctrlProp136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5.xml"/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58.xml"/><Relationship Id="rId7" Type="http://schemas.openxmlformats.org/officeDocument/2006/relationships/ctrlProp" Target="../ctrlProps/ctrlProp144.x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3E11A-D042-4A2C-AFFE-B58B40596A5F}">
  <dimension ref="A1:L24"/>
  <sheetViews>
    <sheetView tabSelected="1" workbookViewId="0">
      <selection activeCell="D1" sqref="D1"/>
    </sheetView>
  </sheetViews>
  <sheetFormatPr defaultRowHeight="18.75" x14ac:dyDescent="0.4"/>
  <cols>
    <col min="1" max="1" width="21.5" customWidth="1"/>
    <col min="2" max="2" width="5.125" customWidth="1"/>
    <col min="3" max="3" width="23.625" customWidth="1"/>
    <col min="4" max="4" width="11.125" customWidth="1"/>
    <col min="5" max="5" width="5.625" customWidth="1"/>
    <col min="6" max="10" width="8" customWidth="1"/>
  </cols>
  <sheetData>
    <row r="1" spans="1:12" ht="37.5" customHeight="1" thickBot="1" x14ac:dyDescent="0.45">
      <c r="A1" s="20" t="s">
        <v>8</v>
      </c>
      <c r="C1" s="24" t="s">
        <v>3</v>
      </c>
      <c r="D1" s="29">
        <v>2</v>
      </c>
      <c r="E1" s="25" t="s">
        <v>12</v>
      </c>
      <c r="F1" s="26"/>
      <c r="G1" s="30">
        <v>10</v>
      </c>
      <c r="H1" s="27" t="s">
        <v>10</v>
      </c>
      <c r="I1" s="30">
        <v>1</v>
      </c>
      <c r="J1" s="27" t="s">
        <v>9</v>
      </c>
      <c r="K1" s="35" t="s">
        <v>23</v>
      </c>
      <c r="L1" s="28" t="s">
        <v>11</v>
      </c>
    </row>
    <row r="2" spans="1:12" ht="12.75" customHeight="1" thickTop="1" thickBot="1" x14ac:dyDescent="0.45"/>
    <row r="3" spans="1:12" ht="30.75" customHeight="1" x14ac:dyDescent="0.4">
      <c r="A3" s="1" t="s">
        <v>0</v>
      </c>
      <c r="B3" s="14" t="s">
        <v>1</v>
      </c>
      <c r="C3" s="15"/>
      <c r="D3" s="2" t="s">
        <v>2</v>
      </c>
      <c r="E3" s="8"/>
      <c r="F3" s="70" t="s">
        <v>14</v>
      </c>
      <c r="G3" s="71"/>
      <c r="H3" s="71"/>
      <c r="I3" s="71"/>
      <c r="J3" s="71"/>
      <c r="K3" s="71"/>
      <c r="L3" s="72"/>
    </row>
    <row r="4" spans="1:12" ht="20.25" customHeight="1" thickBot="1" x14ac:dyDescent="0.45">
      <c r="A4" s="66" t="s">
        <v>22</v>
      </c>
      <c r="B4" s="36" t="b">
        <v>0</v>
      </c>
      <c r="C4" s="11" t="s">
        <v>15</v>
      </c>
      <c r="D4" s="31"/>
      <c r="E4" s="9"/>
      <c r="F4" s="73"/>
      <c r="G4" s="74"/>
      <c r="H4" s="74"/>
      <c r="I4" s="74"/>
      <c r="J4" s="74"/>
      <c r="K4" s="74"/>
      <c r="L4" s="75"/>
    </row>
    <row r="5" spans="1:12" ht="20.25" customHeight="1" x14ac:dyDescent="0.4">
      <c r="A5" s="67"/>
      <c r="B5" s="37" t="b">
        <v>1</v>
      </c>
      <c r="C5" s="17" t="s">
        <v>16</v>
      </c>
      <c r="D5" s="32">
        <v>100</v>
      </c>
      <c r="E5" s="9"/>
      <c r="F5" s="76" t="s">
        <v>35</v>
      </c>
      <c r="G5" s="77"/>
      <c r="H5" s="77"/>
      <c r="I5" s="77"/>
      <c r="J5" s="77"/>
      <c r="K5" s="77"/>
      <c r="L5" s="78"/>
    </row>
    <row r="6" spans="1:12" ht="20.25" customHeight="1" x14ac:dyDescent="0.4">
      <c r="A6" s="67"/>
      <c r="B6" s="37" t="b">
        <v>0</v>
      </c>
      <c r="C6" s="16" t="s">
        <v>17</v>
      </c>
      <c r="D6" s="32"/>
      <c r="E6" s="9"/>
      <c r="F6" s="79"/>
      <c r="G6" s="80"/>
      <c r="H6" s="80"/>
      <c r="I6" s="80"/>
      <c r="J6" s="80"/>
      <c r="K6" s="80"/>
      <c r="L6" s="81"/>
    </row>
    <row r="7" spans="1:12" ht="20.25" customHeight="1" x14ac:dyDescent="0.4">
      <c r="A7" s="68"/>
      <c r="B7" s="38" t="b">
        <v>0</v>
      </c>
      <c r="C7" s="34" t="s">
        <v>18</v>
      </c>
      <c r="D7" s="33"/>
      <c r="E7" s="9"/>
      <c r="F7" s="79"/>
      <c r="G7" s="80"/>
      <c r="H7" s="80"/>
      <c r="I7" s="80"/>
      <c r="J7" s="80"/>
      <c r="K7" s="80"/>
      <c r="L7" s="81"/>
    </row>
    <row r="8" spans="1:12" ht="20.25" customHeight="1" x14ac:dyDescent="0.4">
      <c r="A8" s="66" t="s">
        <v>20</v>
      </c>
      <c r="B8" s="36" t="b">
        <v>0</v>
      </c>
      <c r="C8" s="11" t="s">
        <v>15</v>
      </c>
      <c r="D8" s="31"/>
      <c r="E8" s="9"/>
      <c r="F8" s="79"/>
      <c r="G8" s="80"/>
      <c r="H8" s="80"/>
      <c r="I8" s="80"/>
      <c r="J8" s="80"/>
      <c r="K8" s="80"/>
      <c r="L8" s="81"/>
    </row>
    <row r="9" spans="1:12" ht="20.25" customHeight="1" thickBot="1" x14ac:dyDescent="0.45">
      <c r="A9" s="67"/>
      <c r="B9" s="37" t="b">
        <v>0</v>
      </c>
      <c r="C9" s="17" t="s">
        <v>16</v>
      </c>
      <c r="D9" s="32"/>
      <c r="E9" s="9"/>
      <c r="F9" s="47"/>
      <c r="G9" s="48"/>
      <c r="H9" s="48"/>
      <c r="I9" s="48"/>
      <c r="J9" s="48"/>
      <c r="K9" s="48"/>
      <c r="L9" s="49"/>
    </row>
    <row r="10" spans="1:12" ht="20.25" customHeight="1" x14ac:dyDescent="0.4">
      <c r="A10" s="67"/>
      <c r="B10" s="37" t="b">
        <v>1</v>
      </c>
      <c r="C10" s="16" t="s">
        <v>17</v>
      </c>
      <c r="D10" s="32">
        <v>150</v>
      </c>
      <c r="E10" s="9"/>
    </row>
    <row r="11" spans="1:12" ht="20.25" customHeight="1" x14ac:dyDescent="0.4">
      <c r="A11" s="68"/>
      <c r="B11" s="38" t="b">
        <v>0</v>
      </c>
      <c r="C11" s="34" t="s">
        <v>18</v>
      </c>
      <c r="D11" s="33"/>
      <c r="E11" s="9"/>
    </row>
    <row r="12" spans="1:12" ht="20.25" customHeight="1" x14ac:dyDescent="0.4">
      <c r="A12" s="66" t="s">
        <v>21</v>
      </c>
      <c r="B12" s="36" t="b">
        <v>1</v>
      </c>
      <c r="C12" s="11" t="s">
        <v>15</v>
      </c>
      <c r="D12" s="31">
        <v>20</v>
      </c>
      <c r="E12" s="9"/>
    </row>
    <row r="13" spans="1:12" ht="20.25" customHeight="1" x14ac:dyDescent="0.4">
      <c r="A13" s="67"/>
      <c r="B13" s="37" t="b">
        <v>0</v>
      </c>
      <c r="C13" s="17" t="s">
        <v>16</v>
      </c>
      <c r="D13" s="32"/>
      <c r="E13" s="9"/>
    </row>
    <row r="14" spans="1:12" ht="20.25" customHeight="1" x14ac:dyDescent="0.4">
      <c r="A14" s="67"/>
      <c r="B14" s="37" t="b">
        <v>0</v>
      </c>
      <c r="C14" s="16" t="s">
        <v>17</v>
      </c>
      <c r="D14" s="32"/>
      <c r="E14" s="9"/>
    </row>
    <row r="15" spans="1:12" ht="20.25" customHeight="1" x14ac:dyDescent="0.4">
      <c r="A15" s="68"/>
      <c r="B15" s="38" t="b">
        <v>0</v>
      </c>
      <c r="C15" s="34" t="s">
        <v>18</v>
      </c>
      <c r="D15" s="33"/>
      <c r="E15" s="9"/>
    </row>
    <row r="16" spans="1:12" ht="20.25" customHeight="1" x14ac:dyDescent="0.4">
      <c r="A16" s="66" t="s">
        <v>24</v>
      </c>
      <c r="B16" s="36" t="b">
        <v>0</v>
      </c>
      <c r="C16" s="11" t="s">
        <v>15</v>
      </c>
      <c r="D16" s="31"/>
      <c r="E16" s="9"/>
      <c r="F16" s="10" t="s">
        <v>7</v>
      </c>
      <c r="G16" s="6"/>
      <c r="H16" s="7"/>
      <c r="I16" s="7"/>
      <c r="J16" s="7"/>
    </row>
    <row r="17" spans="1:12" ht="20.25" customHeight="1" x14ac:dyDescent="0.4">
      <c r="A17" s="67"/>
      <c r="B17" s="37" t="b">
        <v>0</v>
      </c>
      <c r="C17" s="17" t="s">
        <v>16</v>
      </c>
      <c r="D17" s="32"/>
      <c r="E17" s="9"/>
    </row>
    <row r="18" spans="1:12" ht="20.25" customHeight="1" x14ac:dyDescent="0.4">
      <c r="A18" s="67"/>
      <c r="B18" s="37" t="b">
        <v>0</v>
      </c>
      <c r="C18" s="16" t="s">
        <v>17</v>
      </c>
      <c r="D18" s="32"/>
      <c r="E18" s="9"/>
      <c r="F18" s="10" t="s">
        <v>6</v>
      </c>
      <c r="G18" s="7"/>
      <c r="H18" s="7"/>
      <c r="I18" s="7"/>
      <c r="J18" s="7"/>
    </row>
    <row r="19" spans="1:12" ht="20.25" customHeight="1" x14ac:dyDescent="0.4">
      <c r="A19" s="68"/>
      <c r="B19" s="38" t="b">
        <v>1</v>
      </c>
      <c r="C19" s="34" t="s">
        <v>25</v>
      </c>
      <c r="D19" s="33">
        <v>30</v>
      </c>
      <c r="E19" s="9"/>
      <c r="G19" s="3"/>
    </row>
    <row r="20" spans="1:12" ht="20.25" customHeight="1" x14ac:dyDescent="0.4">
      <c r="A20" s="66"/>
      <c r="B20" s="36" t="b">
        <v>0</v>
      </c>
      <c r="C20" s="11" t="s">
        <v>15</v>
      </c>
      <c r="D20" s="31"/>
      <c r="E20" s="9"/>
      <c r="F20" s="10" t="s">
        <v>5</v>
      </c>
      <c r="G20" s="5"/>
      <c r="H20" s="6"/>
      <c r="I20" s="6"/>
      <c r="J20" s="6"/>
    </row>
    <row r="21" spans="1:12" ht="20.25" customHeight="1" x14ac:dyDescent="0.4">
      <c r="A21" s="67"/>
      <c r="B21" s="37" t="b">
        <v>0</v>
      </c>
      <c r="C21" s="17" t="s">
        <v>16</v>
      </c>
      <c r="D21" s="32"/>
      <c r="E21" s="9"/>
      <c r="F21" s="4"/>
      <c r="L21" s="12"/>
    </row>
    <row r="22" spans="1:12" ht="20.25" customHeight="1" x14ac:dyDescent="0.4">
      <c r="A22" s="67"/>
      <c r="B22" s="37" t="b">
        <v>0</v>
      </c>
      <c r="C22" s="16" t="s">
        <v>17</v>
      </c>
      <c r="D22" s="32"/>
      <c r="E22" s="9"/>
    </row>
    <row r="23" spans="1:12" ht="20.25" customHeight="1" x14ac:dyDescent="0.4">
      <c r="A23" s="68"/>
      <c r="B23" s="38" t="b">
        <v>0</v>
      </c>
      <c r="C23" s="34" t="s">
        <v>18</v>
      </c>
      <c r="D23" s="33"/>
      <c r="E23" s="9"/>
    </row>
    <row r="24" spans="1:12" ht="33.75" customHeight="1" x14ac:dyDescent="0.4">
      <c r="A24" s="18"/>
      <c r="B24" s="19"/>
      <c r="C24" s="13" t="s">
        <v>4</v>
      </c>
      <c r="D24" s="21">
        <f>SUM(D4:D23)</f>
        <v>300</v>
      </c>
      <c r="G24" s="69" t="s">
        <v>19</v>
      </c>
      <c r="H24" s="69"/>
      <c r="I24" s="23">
        <f>D24/D1</f>
        <v>150</v>
      </c>
      <c r="J24" s="22" t="s">
        <v>13</v>
      </c>
    </row>
  </sheetData>
  <sheetProtection algorithmName="SHA-512" hashValue="gitjWVWup28awatLM1i4mpFoXNqUtZXLzBa1GqBI44lLwydlrz0DYT/B7dMXMYru7WfSNX93b6+YbPinG34+5g==" saltValue="1Hh/alBVU2Z0P2Tq8GKc3g==" spinCount="100000" sheet="1" objects="1" scenarios="1"/>
  <mergeCells count="11">
    <mergeCell ref="A12:A15"/>
    <mergeCell ref="A16:A19"/>
    <mergeCell ref="A20:A23"/>
    <mergeCell ref="G24:H24"/>
    <mergeCell ref="F3:L4"/>
    <mergeCell ref="A4:A7"/>
    <mergeCell ref="F5:L5"/>
    <mergeCell ref="F6:L6"/>
    <mergeCell ref="F7:L7"/>
    <mergeCell ref="A8:A11"/>
    <mergeCell ref="F8:L8"/>
  </mergeCells>
  <phoneticPr fontId="1"/>
  <conditionalFormatting sqref="G21:J22">
    <cfRule type="expression" dxfId="55" priority="5">
      <formula>$I$24=0</formula>
    </cfRule>
    <cfRule type="expression" dxfId="54" priority="6">
      <formula>$I$24&lt;=50</formula>
    </cfRule>
    <cfRule type="expression" dxfId="53" priority="10">
      <formula>$I$24&gt;1</formula>
    </cfRule>
  </conditionalFormatting>
  <conditionalFormatting sqref="G19:J20">
    <cfRule type="expression" priority="4">
      <formula>$I$24=0</formula>
    </cfRule>
    <cfRule type="expression" dxfId="52" priority="9">
      <formula>$I$24&gt;50</formula>
    </cfRule>
  </conditionalFormatting>
  <conditionalFormatting sqref="G15:I16 J16">
    <cfRule type="expression" dxfId="51" priority="8">
      <formula>$I$24&gt;150</formula>
    </cfRule>
  </conditionalFormatting>
  <conditionalFormatting sqref="G17:J18">
    <cfRule type="expression" priority="3">
      <formula>$I$24=0</formula>
    </cfRule>
    <cfRule type="expression" dxfId="50" priority="7">
      <formula>$I$24&gt;100</formula>
    </cfRule>
  </conditionalFormatting>
  <conditionalFormatting sqref="G15:J16">
    <cfRule type="expression" priority="2">
      <formula>$I$24=0</formula>
    </cfRule>
  </conditionalFormatting>
  <conditionalFormatting sqref="J15">
    <cfRule type="expression" dxfId="49" priority="1">
      <formula>$I$24&gt;150</formula>
    </cfRule>
  </conditionalFormatting>
  <dataValidations count="1">
    <dataValidation type="list" allowBlank="1" showInputMessage="1" showErrorMessage="1" sqref="K1" xr:uid="{F172B455-349A-4892-A1B0-3BFE5893F6DD}">
      <formula1>"日,月,火,水,木,金,土"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</xdr:row>
                    <xdr:rowOff>28575</xdr:rowOff>
                  </from>
                  <to>
                    <xdr:col>1</xdr:col>
                    <xdr:colOff>314325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28575</xdr:rowOff>
                  </from>
                  <to>
                    <xdr:col>1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28575</xdr:rowOff>
                  </from>
                  <to>
                    <xdr:col>1</xdr:col>
                    <xdr:colOff>314325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28575</xdr:rowOff>
                  </from>
                  <to>
                    <xdr:col>1</xdr:col>
                    <xdr:colOff>314325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28575</xdr:rowOff>
                  </from>
                  <to>
                    <xdr:col>1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28575</xdr:rowOff>
                  </from>
                  <to>
                    <xdr:col>1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28575</xdr:rowOff>
                  </from>
                  <to>
                    <xdr:col>1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28575</xdr:rowOff>
                  </from>
                  <to>
                    <xdr:col>1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28575</xdr:rowOff>
                  </from>
                  <to>
                    <xdr:col>1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28575</xdr:rowOff>
                  </from>
                  <to>
                    <xdr:col>1</xdr:col>
                    <xdr:colOff>314325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28575</xdr:rowOff>
                  </from>
                  <to>
                    <xdr:col>1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28575</xdr:rowOff>
                  </from>
                  <to>
                    <xdr:col>1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28575</xdr:rowOff>
                  </from>
                  <to>
                    <xdr:col>1</xdr:col>
                    <xdr:colOff>314325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314325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28575</xdr:rowOff>
                  </from>
                  <to>
                    <xdr:col>1</xdr:col>
                    <xdr:colOff>314325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28575</xdr:rowOff>
                  </from>
                  <to>
                    <xdr:col>1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28575</xdr:rowOff>
                  </from>
                  <to>
                    <xdr:col>1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28575</xdr:rowOff>
                  </from>
                  <to>
                    <xdr:col>1</xdr:col>
                    <xdr:colOff>314325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1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1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2708-3097-4593-A13C-1EDF4AF3DC9B}">
  <dimension ref="A1:F9"/>
  <sheetViews>
    <sheetView zoomScale="90" zoomScaleNormal="90" workbookViewId="0">
      <selection activeCell="G15" sqref="G15"/>
    </sheetView>
  </sheetViews>
  <sheetFormatPr defaultRowHeight="18.75" x14ac:dyDescent="0.4"/>
  <cols>
    <col min="1" max="1" width="8.75" customWidth="1"/>
    <col min="2" max="2" width="17.875" customWidth="1"/>
    <col min="3" max="3" width="11.75" customWidth="1"/>
    <col min="4" max="4" width="17.375" customWidth="1"/>
    <col min="5" max="5" width="12.125" customWidth="1"/>
  </cols>
  <sheetData>
    <row r="1" spans="1:6" ht="24" customHeight="1" thickBot="1" x14ac:dyDescent="0.45">
      <c r="A1" s="40"/>
      <c r="B1" s="44" t="s">
        <v>15</v>
      </c>
      <c r="C1" s="39" t="s">
        <v>16</v>
      </c>
      <c r="D1" s="39" t="s">
        <v>17</v>
      </c>
      <c r="E1" s="45" t="s">
        <v>34</v>
      </c>
      <c r="F1" s="46" t="s">
        <v>33</v>
      </c>
    </row>
    <row r="2" spans="1:6" x14ac:dyDescent="0.4">
      <c r="A2" s="41" t="s">
        <v>32</v>
      </c>
      <c r="B2" s="50">
        <f>SUMIF('1日目'!$C$4:$C$23,B$1,'1日目'!$D$4:$D$23)</f>
        <v>0</v>
      </c>
      <c r="C2" s="51">
        <f>SUMIF('1日目'!$C$4:$C$23,C$1,'1日目'!$D$4:$D$23)</f>
        <v>0</v>
      </c>
      <c r="D2" s="51">
        <f>SUMIF('1日目'!$C$4:$C$23,D$1,'1日目'!$D$4:$D$23)</f>
        <v>0</v>
      </c>
      <c r="E2" s="52">
        <f>SUMIF('1日目'!$C$4:$C$23,"*その他*",'1日目'!$D$4:$D$23)</f>
        <v>0</v>
      </c>
      <c r="F2" s="50">
        <f>SUM(B2:E2)</f>
        <v>0</v>
      </c>
    </row>
    <row r="3" spans="1:6" x14ac:dyDescent="0.4">
      <c r="A3" s="42" t="s">
        <v>31</v>
      </c>
      <c r="B3" s="53">
        <f>SUMIF('2日目'!$C$4:$C$23,B$1,'2日目'!$D$4:$D$23)</f>
        <v>0</v>
      </c>
      <c r="C3" s="54">
        <f>SUMIF('2日目'!$C$4:$C$23,C$1,'2日目'!$D$4:$D$23)</f>
        <v>0</v>
      </c>
      <c r="D3" s="54">
        <f>SUMIF('2日目'!$C$4:$C$23,D$1,'2日目'!$D$4:$D$23)</f>
        <v>0</v>
      </c>
      <c r="E3" s="55">
        <f>SUMIF('2日目'!$C$4:$C$23,"*その他*",'2日目'!$D$4:$D$23)</f>
        <v>0</v>
      </c>
      <c r="F3" s="53">
        <f t="shared" ref="F3:F8" si="0">SUM(B3:E3)</f>
        <v>0</v>
      </c>
    </row>
    <row r="4" spans="1:6" x14ac:dyDescent="0.4">
      <c r="A4" s="42" t="s">
        <v>30</v>
      </c>
      <c r="B4" s="53">
        <f>SUMIF('3日目'!$C$4:$C$23,B$1,'3日目'!$D$4:$D$23)</f>
        <v>0</v>
      </c>
      <c r="C4" s="54">
        <f>SUMIF('3日目'!$C$4:$C$23,C$1,'3日目'!$D$4:$D$23)</f>
        <v>0</v>
      </c>
      <c r="D4" s="54">
        <f>SUMIF('3日目'!$C$4:$C$23,D$1,'3日目'!$D$4:$D$23)</f>
        <v>0</v>
      </c>
      <c r="E4" s="55">
        <f>SUMIF('3日目'!$C$4:$C$23,"*その他*",'3日目'!$D$4:$D$23)</f>
        <v>0</v>
      </c>
      <c r="F4" s="53">
        <f t="shared" si="0"/>
        <v>0</v>
      </c>
    </row>
    <row r="5" spans="1:6" x14ac:dyDescent="0.4">
      <c r="A5" s="42" t="s">
        <v>29</v>
      </c>
      <c r="B5" s="53">
        <f>SUMIF('4日目'!$C$4:$C$23,B$1,'4日目'!$D$4:$D$23)</f>
        <v>0</v>
      </c>
      <c r="C5" s="54">
        <f>SUMIF('4日目'!$C$4:$C$23,C$1,'4日目'!$D$4:$D$23)</f>
        <v>0</v>
      </c>
      <c r="D5" s="54">
        <f>SUMIF('4日目'!$C$4:$C$23,D$1,'4日目'!$D$4:$D$23)</f>
        <v>0</v>
      </c>
      <c r="E5" s="55">
        <f>SUMIF('4日目'!$C$4:$C$23,"*その他*",'4日目'!$D$4:$D$23)</f>
        <v>0</v>
      </c>
      <c r="F5" s="53">
        <f t="shared" si="0"/>
        <v>0</v>
      </c>
    </row>
    <row r="6" spans="1:6" x14ac:dyDescent="0.4">
      <c r="A6" s="42" t="s">
        <v>28</v>
      </c>
      <c r="B6" s="53">
        <f>SUMIF('5日目'!$C$4:$C$23,B$1,'5日目'!$D$4:$D$23)</f>
        <v>0</v>
      </c>
      <c r="C6" s="54">
        <f>SUMIF('5日目'!$C$4:$C$23,C$1,'5日目'!$D$4:$D$23)</f>
        <v>0</v>
      </c>
      <c r="D6" s="54">
        <f>SUMIF('5日目'!$C$4:$C$23,D$1,'5日目'!$D$4:$D$23)</f>
        <v>0</v>
      </c>
      <c r="E6" s="55">
        <f>SUMIF('5日目'!$C$4:$C$23,"*その他*",'5日目'!$D$4:$D$23)</f>
        <v>0</v>
      </c>
      <c r="F6" s="53">
        <f t="shared" si="0"/>
        <v>0</v>
      </c>
    </row>
    <row r="7" spans="1:6" x14ac:dyDescent="0.4">
      <c r="A7" s="42" t="s">
        <v>27</v>
      </c>
      <c r="B7" s="53">
        <f>SUMIF('6日目'!$C$4:$C$23,B$1,'6日目'!$D$4:$D$23)</f>
        <v>0</v>
      </c>
      <c r="C7" s="54">
        <f>SUMIF('6日目'!$C$4:$C$23,C$1,'6日目'!$D$4:$D$23)</f>
        <v>0</v>
      </c>
      <c r="D7" s="54">
        <f>SUMIF('6日目'!$C$4:$C$23,D$1,'6日目'!$D$4:$D$23)</f>
        <v>0</v>
      </c>
      <c r="E7" s="55">
        <f>SUMIF('6日目'!$C$4:$C$23,"*その他*",'6日目'!$D$4:$D$23)</f>
        <v>0</v>
      </c>
      <c r="F7" s="53">
        <f t="shared" si="0"/>
        <v>0</v>
      </c>
    </row>
    <row r="8" spans="1:6" ht="19.5" thickBot="1" x14ac:dyDescent="0.45">
      <c r="A8" s="40" t="s">
        <v>26</v>
      </c>
      <c r="B8" s="56">
        <f>SUMIF('7日目'!$C$4:$C$23,B$1,'7日目'!$D$4:$D$23)</f>
        <v>0</v>
      </c>
      <c r="C8" s="57">
        <f>SUMIF('7日目'!$C$4:$C$23,C$1,'7日目'!$D$4:$D$23)</f>
        <v>0</v>
      </c>
      <c r="D8" s="57">
        <f>SUMIF('7日目'!$C$4:$C$23,D$1,'7日目'!$D$4:$D$23)</f>
        <v>0</v>
      </c>
      <c r="E8" s="58">
        <f>SUMIF('7日目'!$C$4:$C$23,"*その他*",'7日目'!$D$4:$D$23)</f>
        <v>0</v>
      </c>
      <c r="F8" s="56">
        <f t="shared" si="0"/>
        <v>0</v>
      </c>
    </row>
    <row r="9" spans="1:6" x14ac:dyDescent="0.4">
      <c r="A9" s="43" t="s">
        <v>33</v>
      </c>
      <c r="B9" s="50">
        <f>SUM(B2:B8)</f>
        <v>0</v>
      </c>
      <c r="C9" s="51">
        <f t="shared" ref="C9:E9" si="1">SUM(C2:C8)</f>
        <v>0</v>
      </c>
      <c r="D9" s="51">
        <f t="shared" si="1"/>
        <v>0</v>
      </c>
      <c r="E9" s="52">
        <f t="shared" si="1"/>
        <v>0</v>
      </c>
      <c r="F9" s="59">
        <f>SUM(F2:F8)</f>
        <v>0</v>
      </c>
    </row>
  </sheetData>
  <sheetProtection algorithmName="SHA-512" hashValue="5ByXd2Gs1xaheTW8xQ5ncVcdiYY66tp/6zWyR9OwiCpIqADNZF1YdgklotN1mOu7TS0mIzaGQJTbksZHAeV9iQ==" saltValue="U9rUw72IX3nCvweWm+2Q/Q==" spinCount="100000" sheet="1" objects="1" scenarios="1"/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2B19-4A1C-49A8-95FB-E2DF4F0A3F35}">
  <sheetPr codeName="Sheet1"/>
  <dimension ref="A1:L24"/>
  <sheetViews>
    <sheetView workbookViewId="0">
      <selection activeCell="D1" sqref="D1"/>
    </sheetView>
  </sheetViews>
  <sheetFormatPr defaultRowHeight="18.75" x14ac:dyDescent="0.4"/>
  <cols>
    <col min="1" max="1" width="21.5" customWidth="1"/>
    <col min="2" max="2" width="5.125" customWidth="1"/>
    <col min="3" max="3" width="23.625" customWidth="1"/>
    <col min="4" max="4" width="11.125" customWidth="1"/>
    <col min="5" max="5" width="5.625" customWidth="1"/>
    <col min="6" max="10" width="8" customWidth="1"/>
  </cols>
  <sheetData>
    <row r="1" spans="1:12" ht="37.5" customHeight="1" thickBot="1" x14ac:dyDescent="0.45">
      <c r="A1" s="20" t="s">
        <v>32</v>
      </c>
      <c r="C1" s="24" t="s">
        <v>3</v>
      </c>
      <c r="D1" s="29"/>
      <c r="E1" s="25" t="s">
        <v>12</v>
      </c>
      <c r="F1" s="26"/>
      <c r="G1" s="30"/>
      <c r="H1" s="27" t="s">
        <v>10</v>
      </c>
      <c r="I1" s="30"/>
      <c r="J1" s="27" t="s">
        <v>9</v>
      </c>
      <c r="K1" s="35"/>
      <c r="L1" s="28" t="s">
        <v>11</v>
      </c>
    </row>
    <row r="2" spans="1:12" ht="12.75" customHeight="1" thickTop="1" thickBot="1" x14ac:dyDescent="0.45"/>
    <row r="3" spans="1:12" ht="30.75" customHeight="1" x14ac:dyDescent="0.4">
      <c r="A3" s="1" t="s">
        <v>0</v>
      </c>
      <c r="B3" s="14" t="s">
        <v>1</v>
      </c>
      <c r="C3" s="15"/>
      <c r="D3" s="2" t="s">
        <v>2</v>
      </c>
      <c r="E3" s="8"/>
      <c r="F3" s="70" t="s">
        <v>14</v>
      </c>
      <c r="G3" s="71"/>
      <c r="H3" s="71"/>
      <c r="I3" s="71"/>
      <c r="J3" s="71"/>
      <c r="K3" s="71"/>
      <c r="L3" s="72"/>
    </row>
    <row r="4" spans="1:12" ht="20.25" customHeight="1" thickBot="1" x14ac:dyDescent="0.45">
      <c r="A4" s="66"/>
      <c r="B4" s="36" t="b">
        <v>0</v>
      </c>
      <c r="C4" s="11" t="s">
        <v>15</v>
      </c>
      <c r="D4" s="31"/>
      <c r="E4" s="9"/>
      <c r="F4" s="73"/>
      <c r="G4" s="74"/>
      <c r="H4" s="74"/>
      <c r="I4" s="74"/>
      <c r="J4" s="74"/>
      <c r="K4" s="74"/>
      <c r="L4" s="75"/>
    </row>
    <row r="5" spans="1:12" ht="20.25" customHeight="1" x14ac:dyDescent="0.4">
      <c r="A5" s="67"/>
      <c r="B5" s="37" t="b">
        <v>0</v>
      </c>
      <c r="C5" s="17" t="s">
        <v>16</v>
      </c>
      <c r="D5" s="32"/>
      <c r="E5" s="9"/>
      <c r="F5" s="76"/>
      <c r="G5" s="77"/>
      <c r="H5" s="77"/>
      <c r="I5" s="77"/>
      <c r="J5" s="77"/>
      <c r="K5" s="77"/>
      <c r="L5" s="78"/>
    </row>
    <row r="6" spans="1:12" ht="20.25" customHeight="1" x14ac:dyDescent="0.4">
      <c r="A6" s="67"/>
      <c r="B6" s="37" t="b">
        <v>0</v>
      </c>
      <c r="C6" s="16" t="s">
        <v>17</v>
      </c>
      <c r="D6" s="32"/>
      <c r="E6" s="9"/>
      <c r="F6" s="79"/>
      <c r="G6" s="80"/>
      <c r="H6" s="80"/>
      <c r="I6" s="80"/>
      <c r="J6" s="80"/>
      <c r="K6" s="80"/>
      <c r="L6" s="81"/>
    </row>
    <row r="7" spans="1:12" ht="20.25" customHeight="1" x14ac:dyDescent="0.4">
      <c r="A7" s="68"/>
      <c r="B7" s="38" t="b">
        <v>0</v>
      </c>
      <c r="C7" s="34" t="s">
        <v>18</v>
      </c>
      <c r="D7" s="33"/>
      <c r="E7" s="9"/>
      <c r="F7" s="79"/>
      <c r="G7" s="80"/>
      <c r="H7" s="80"/>
      <c r="I7" s="80"/>
      <c r="J7" s="80"/>
      <c r="K7" s="80"/>
      <c r="L7" s="81"/>
    </row>
    <row r="8" spans="1:12" ht="20.25" customHeight="1" x14ac:dyDescent="0.4">
      <c r="A8" s="66"/>
      <c r="B8" s="36" t="b">
        <v>0</v>
      </c>
      <c r="C8" s="11" t="s">
        <v>15</v>
      </c>
      <c r="D8" s="31"/>
      <c r="E8" s="9"/>
      <c r="F8" s="79"/>
      <c r="G8" s="80"/>
      <c r="H8" s="80"/>
      <c r="I8" s="80"/>
      <c r="J8" s="80"/>
      <c r="K8" s="80"/>
      <c r="L8" s="81"/>
    </row>
    <row r="9" spans="1:12" ht="20.25" customHeight="1" thickBot="1" x14ac:dyDescent="0.45">
      <c r="A9" s="67"/>
      <c r="B9" s="37" t="b">
        <v>0</v>
      </c>
      <c r="C9" s="17" t="s">
        <v>16</v>
      </c>
      <c r="D9" s="32"/>
      <c r="E9" s="9"/>
      <c r="F9" s="47"/>
      <c r="G9" s="48"/>
      <c r="H9" s="48"/>
      <c r="I9" s="48"/>
      <c r="J9" s="48"/>
      <c r="K9" s="48"/>
      <c r="L9" s="49"/>
    </row>
    <row r="10" spans="1:12" ht="20.25" customHeight="1" x14ac:dyDescent="0.4">
      <c r="A10" s="67"/>
      <c r="B10" s="37" t="b">
        <v>0</v>
      </c>
      <c r="C10" s="16" t="s">
        <v>17</v>
      </c>
      <c r="D10" s="32"/>
      <c r="E10" s="9"/>
    </row>
    <row r="11" spans="1:12" ht="20.25" customHeight="1" x14ac:dyDescent="0.4">
      <c r="A11" s="68"/>
      <c r="B11" s="38" t="b">
        <v>0</v>
      </c>
      <c r="C11" s="34" t="s">
        <v>18</v>
      </c>
      <c r="D11" s="33"/>
      <c r="E11" s="9"/>
    </row>
    <row r="12" spans="1:12" ht="20.25" customHeight="1" x14ac:dyDescent="0.4">
      <c r="A12" s="66"/>
      <c r="B12" s="36" t="b">
        <v>0</v>
      </c>
      <c r="C12" s="11" t="s">
        <v>15</v>
      </c>
      <c r="D12" s="31"/>
      <c r="E12" s="9"/>
    </row>
    <row r="13" spans="1:12" ht="20.25" customHeight="1" x14ac:dyDescent="0.4">
      <c r="A13" s="67"/>
      <c r="B13" s="37" t="b">
        <v>0</v>
      </c>
      <c r="C13" s="17" t="s">
        <v>16</v>
      </c>
      <c r="D13" s="32"/>
      <c r="E13" s="9"/>
    </row>
    <row r="14" spans="1:12" ht="20.25" customHeight="1" x14ac:dyDescent="0.4">
      <c r="A14" s="67"/>
      <c r="B14" s="37" t="b">
        <v>0</v>
      </c>
      <c r="C14" s="16" t="s">
        <v>17</v>
      </c>
      <c r="D14" s="32"/>
      <c r="E14" s="9"/>
    </row>
    <row r="15" spans="1:12" ht="20.25" customHeight="1" x14ac:dyDescent="0.4">
      <c r="A15" s="68"/>
      <c r="B15" s="38" t="b">
        <v>0</v>
      </c>
      <c r="C15" s="34" t="s">
        <v>18</v>
      </c>
      <c r="D15" s="33"/>
      <c r="E15" s="9"/>
    </row>
    <row r="16" spans="1:12" ht="20.25" customHeight="1" x14ac:dyDescent="0.4">
      <c r="A16" s="66"/>
      <c r="B16" s="36" t="b">
        <v>0</v>
      </c>
      <c r="C16" s="11" t="s">
        <v>15</v>
      </c>
      <c r="D16" s="31"/>
      <c r="E16" s="9"/>
      <c r="F16" s="10" t="s">
        <v>7</v>
      </c>
      <c r="G16" s="6"/>
      <c r="H16" s="7"/>
      <c r="I16" s="7"/>
      <c r="J16" s="7"/>
    </row>
    <row r="17" spans="1:12" ht="20.25" customHeight="1" x14ac:dyDescent="0.4">
      <c r="A17" s="67"/>
      <c r="B17" s="37" t="b">
        <v>0</v>
      </c>
      <c r="C17" s="17" t="s">
        <v>16</v>
      </c>
      <c r="D17" s="32"/>
      <c r="E17" s="9"/>
    </row>
    <row r="18" spans="1:12" ht="20.25" customHeight="1" x14ac:dyDescent="0.4">
      <c r="A18" s="67"/>
      <c r="B18" s="37" t="b">
        <v>0</v>
      </c>
      <c r="C18" s="16" t="s">
        <v>17</v>
      </c>
      <c r="D18" s="32"/>
      <c r="E18" s="9"/>
      <c r="F18" s="10" t="s">
        <v>6</v>
      </c>
      <c r="G18" s="7"/>
      <c r="H18" s="7"/>
      <c r="I18" s="7"/>
      <c r="J18" s="7"/>
    </row>
    <row r="19" spans="1:12" ht="20.25" customHeight="1" x14ac:dyDescent="0.4">
      <c r="A19" s="68"/>
      <c r="B19" s="38" t="b">
        <v>0</v>
      </c>
      <c r="C19" s="34" t="s">
        <v>18</v>
      </c>
      <c r="D19" s="33"/>
      <c r="E19" s="9"/>
      <c r="G19" s="3"/>
    </row>
    <row r="20" spans="1:12" ht="20.25" customHeight="1" x14ac:dyDescent="0.4">
      <c r="A20" s="66"/>
      <c r="B20" s="36" t="b">
        <v>0</v>
      </c>
      <c r="C20" s="11" t="s">
        <v>15</v>
      </c>
      <c r="D20" s="31"/>
      <c r="E20" s="9"/>
      <c r="F20" s="10" t="s">
        <v>5</v>
      </c>
      <c r="G20" s="5"/>
      <c r="H20" s="6"/>
      <c r="I20" s="6"/>
      <c r="J20" s="6"/>
    </row>
    <row r="21" spans="1:12" ht="20.25" customHeight="1" x14ac:dyDescent="0.4">
      <c r="A21" s="67"/>
      <c r="B21" s="37" t="b">
        <v>0</v>
      </c>
      <c r="C21" s="17" t="s">
        <v>16</v>
      </c>
      <c r="D21" s="32"/>
      <c r="E21" s="9"/>
      <c r="F21" s="4"/>
      <c r="L21" s="12"/>
    </row>
    <row r="22" spans="1:12" ht="20.25" customHeight="1" x14ac:dyDescent="0.4">
      <c r="A22" s="67"/>
      <c r="B22" s="37" t="b">
        <v>0</v>
      </c>
      <c r="C22" s="16" t="s">
        <v>17</v>
      </c>
      <c r="D22" s="32"/>
      <c r="E22" s="9"/>
    </row>
    <row r="23" spans="1:12" ht="20.25" customHeight="1" x14ac:dyDescent="0.4">
      <c r="A23" s="68"/>
      <c r="B23" s="38" t="b">
        <v>0</v>
      </c>
      <c r="C23" s="34" t="s">
        <v>18</v>
      </c>
      <c r="D23" s="33"/>
      <c r="E23" s="9"/>
    </row>
    <row r="24" spans="1:12" ht="33.75" customHeight="1" x14ac:dyDescent="0.4">
      <c r="A24" s="18"/>
      <c r="B24" s="19"/>
      <c r="C24" s="13" t="s">
        <v>4</v>
      </c>
      <c r="D24" s="21">
        <f>SUM(D4:D23)</f>
        <v>0</v>
      </c>
      <c r="G24" s="69" t="s">
        <v>19</v>
      </c>
      <c r="H24" s="69"/>
      <c r="I24" s="23">
        <f>IF(D24=0,0,D24/D1)</f>
        <v>0</v>
      </c>
      <c r="J24" s="22" t="s">
        <v>13</v>
      </c>
    </row>
  </sheetData>
  <sheetProtection algorithmName="SHA-512" hashValue="zaIEmi/yXvTJWs2d+OrwXErfJFhYUmA9OKTcVmFcXgZrb/0AOppCbnSOfZuFfLCogGqCGAHQhBVgH2CFONpivQ==" saltValue="GaGjeMRLrpzys3Adsf8AmA==" spinCount="100000" sheet="1" objects="1" scenarios="1"/>
  <mergeCells count="11">
    <mergeCell ref="A20:A23"/>
    <mergeCell ref="G24:H24"/>
    <mergeCell ref="F3:L4"/>
    <mergeCell ref="F5:L5"/>
    <mergeCell ref="F6:L6"/>
    <mergeCell ref="F7:L7"/>
    <mergeCell ref="F8:L8"/>
    <mergeCell ref="A4:A7"/>
    <mergeCell ref="A8:A11"/>
    <mergeCell ref="A12:A15"/>
    <mergeCell ref="A16:A19"/>
  </mergeCells>
  <phoneticPr fontId="1"/>
  <conditionalFormatting sqref="G21:J22">
    <cfRule type="expression" dxfId="48" priority="6">
      <formula>$I$24=0</formula>
    </cfRule>
    <cfRule type="expression" dxfId="47" priority="7">
      <formula>$I$24&lt;=50</formula>
    </cfRule>
    <cfRule type="expression" dxfId="46" priority="14">
      <formula>$I$24&gt;1</formula>
    </cfRule>
  </conditionalFormatting>
  <conditionalFormatting sqref="G19:J20">
    <cfRule type="expression" priority="5">
      <formula>$I$24=0</formula>
    </cfRule>
    <cfRule type="expression" dxfId="45" priority="13">
      <formula>$I$24&gt;50</formula>
    </cfRule>
  </conditionalFormatting>
  <conditionalFormatting sqref="G15:I16 J16">
    <cfRule type="expression" dxfId="44" priority="10">
      <formula>$I$24&gt;150</formula>
    </cfRule>
  </conditionalFormatting>
  <conditionalFormatting sqref="G17:J18">
    <cfRule type="expression" priority="4">
      <formula>$I$24=0</formula>
    </cfRule>
    <cfRule type="expression" dxfId="43" priority="8">
      <formula>$I$24&gt;100</formula>
    </cfRule>
  </conditionalFormatting>
  <conditionalFormatting sqref="G15:J16">
    <cfRule type="expression" priority="3">
      <formula>$I$24=0</formula>
    </cfRule>
  </conditionalFormatting>
  <conditionalFormatting sqref="J15">
    <cfRule type="expression" dxfId="42" priority="1">
      <formula>$I$24&gt;150</formula>
    </cfRule>
  </conditionalFormatting>
  <dataValidations count="1">
    <dataValidation type="list" allowBlank="1" showInputMessage="1" showErrorMessage="1" sqref="K1" xr:uid="{424FE6F8-E80D-43FA-90FD-58AA6D769076}">
      <formula1>"日,月,火,水,木,金,土"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Check Box 46">
              <controlPr defaultSize="0" autoFill="0" autoLine="0" autoPict="0">
                <anchor moveWithCells="1">
                  <from>
                    <xdr:col>1</xdr:col>
                    <xdr:colOff>76200</xdr:colOff>
                    <xdr:row>3</xdr:row>
                    <xdr:rowOff>28575</xdr:rowOff>
                  </from>
                  <to>
                    <xdr:col>1</xdr:col>
                    <xdr:colOff>314325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" name="Check Box 47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28575</xdr:rowOff>
                  </from>
                  <to>
                    <xdr:col>1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" name="Check Box 60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28575</xdr:rowOff>
                  </from>
                  <to>
                    <xdr:col>1</xdr:col>
                    <xdr:colOff>314325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7" name="Check Box 61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28575</xdr:rowOff>
                  </from>
                  <to>
                    <xdr:col>1</xdr:col>
                    <xdr:colOff>314325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" name="Check Box 62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28575</xdr:rowOff>
                  </from>
                  <to>
                    <xdr:col>1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9" name="Check Box 63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28575</xdr:rowOff>
                  </from>
                  <to>
                    <xdr:col>1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0" name="Check Box 64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28575</xdr:rowOff>
                  </from>
                  <to>
                    <xdr:col>1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1" name="Check Box 65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28575</xdr:rowOff>
                  </from>
                  <to>
                    <xdr:col>1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2" name="Check Box 66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28575</xdr:rowOff>
                  </from>
                  <to>
                    <xdr:col>1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3" name="Check Box 67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28575</xdr:rowOff>
                  </from>
                  <to>
                    <xdr:col>1</xdr:col>
                    <xdr:colOff>314325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4" name="Check Box 68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28575</xdr:rowOff>
                  </from>
                  <to>
                    <xdr:col>1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5" name="Check Box 69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28575</xdr:rowOff>
                  </from>
                  <to>
                    <xdr:col>1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28575</xdr:rowOff>
                  </from>
                  <to>
                    <xdr:col>1</xdr:col>
                    <xdr:colOff>314325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7" name="Check Box 71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314325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28575</xdr:rowOff>
                  </from>
                  <to>
                    <xdr:col>1</xdr:col>
                    <xdr:colOff>314325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28575</xdr:rowOff>
                  </from>
                  <to>
                    <xdr:col>1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28575</xdr:rowOff>
                  </from>
                  <to>
                    <xdr:col>1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1" name="Check Box 75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28575</xdr:rowOff>
                  </from>
                  <to>
                    <xdr:col>1</xdr:col>
                    <xdr:colOff>314325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2" name="Check Box 76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1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3" name="Check Box 77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1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F9DA-0769-4F45-9573-24A536EE42F1}">
  <dimension ref="A1:L24"/>
  <sheetViews>
    <sheetView workbookViewId="0">
      <selection activeCell="D1" sqref="D1"/>
    </sheetView>
  </sheetViews>
  <sheetFormatPr defaultRowHeight="18.75" x14ac:dyDescent="0.4"/>
  <cols>
    <col min="1" max="1" width="21.5" customWidth="1"/>
    <col min="2" max="2" width="5.125" customWidth="1"/>
    <col min="3" max="3" width="23.625" customWidth="1"/>
    <col min="4" max="4" width="11.125" customWidth="1"/>
    <col min="5" max="5" width="5.625" customWidth="1"/>
    <col min="6" max="10" width="8" customWidth="1"/>
  </cols>
  <sheetData>
    <row r="1" spans="1:12" ht="37.5" customHeight="1" thickBot="1" x14ac:dyDescent="0.45">
      <c r="A1" s="20" t="s">
        <v>31</v>
      </c>
      <c r="C1" s="24" t="s">
        <v>3</v>
      </c>
      <c r="D1" s="29"/>
      <c r="E1" s="25" t="s">
        <v>12</v>
      </c>
      <c r="F1" s="26"/>
      <c r="G1" s="30"/>
      <c r="H1" s="27" t="s">
        <v>10</v>
      </c>
      <c r="I1" s="30"/>
      <c r="J1" s="27" t="s">
        <v>9</v>
      </c>
      <c r="K1" s="35"/>
      <c r="L1" s="28" t="s">
        <v>11</v>
      </c>
    </row>
    <row r="2" spans="1:12" ht="12.75" customHeight="1" thickTop="1" thickBot="1" x14ac:dyDescent="0.45"/>
    <row r="3" spans="1:12" ht="30.75" customHeight="1" x14ac:dyDescent="0.4">
      <c r="A3" s="1" t="s">
        <v>0</v>
      </c>
      <c r="B3" s="14" t="s">
        <v>1</v>
      </c>
      <c r="C3" s="15"/>
      <c r="D3" s="2" t="s">
        <v>2</v>
      </c>
      <c r="E3" s="8"/>
      <c r="F3" s="70" t="s">
        <v>14</v>
      </c>
      <c r="G3" s="71"/>
      <c r="H3" s="71"/>
      <c r="I3" s="71"/>
      <c r="J3" s="71"/>
      <c r="K3" s="71"/>
      <c r="L3" s="72"/>
    </row>
    <row r="4" spans="1:12" ht="20.25" customHeight="1" thickBot="1" x14ac:dyDescent="0.45">
      <c r="A4" s="66"/>
      <c r="B4" s="36" t="b">
        <v>0</v>
      </c>
      <c r="C4" s="11" t="s">
        <v>15</v>
      </c>
      <c r="D4" s="31"/>
      <c r="E4" s="9"/>
      <c r="F4" s="73"/>
      <c r="G4" s="74"/>
      <c r="H4" s="74"/>
      <c r="I4" s="74"/>
      <c r="J4" s="74"/>
      <c r="K4" s="74"/>
      <c r="L4" s="75"/>
    </row>
    <row r="5" spans="1:12" ht="20.25" customHeight="1" x14ac:dyDescent="0.4">
      <c r="A5" s="67"/>
      <c r="B5" s="37" t="b">
        <v>0</v>
      </c>
      <c r="C5" s="17" t="s">
        <v>16</v>
      </c>
      <c r="D5" s="32"/>
      <c r="E5" s="9"/>
      <c r="F5" s="76"/>
      <c r="G5" s="77"/>
      <c r="H5" s="77"/>
      <c r="I5" s="77"/>
      <c r="J5" s="77"/>
      <c r="K5" s="77"/>
      <c r="L5" s="78"/>
    </row>
    <row r="6" spans="1:12" ht="20.25" customHeight="1" x14ac:dyDescent="0.4">
      <c r="A6" s="67"/>
      <c r="B6" s="37" t="b">
        <v>0</v>
      </c>
      <c r="C6" s="16" t="s">
        <v>17</v>
      </c>
      <c r="D6" s="32"/>
      <c r="E6" s="9"/>
      <c r="F6" s="79"/>
      <c r="G6" s="80"/>
      <c r="H6" s="80"/>
      <c r="I6" s="80"/>
      <c r="J6" s="80"/>
      <c r="K6" s="80"/>
      <c r="L6" s="81"/>
    </row>
    <row r="7" spans="1:12" ht="20.25" customHeight="1" x14ac:dyDescent="0.4">
      <c r="A7" s="68"/>
      <c r="B7" s="38" t="b">
        <v>0</v>
      </c>
      <c r="C7" s="34" t="s">
        <v>18</v>
      </c>
      <c r="D7" s="33"/>
      <c r="E7" s="9"/>
      <c r="F7" s="79"/>
      <c r="G7" s="80"/>
      <c r="H7" s="80"/>
      <c r="I7" s="80"/>
      <c r="J7" s="80"/>
      <c r="K7" s="80"/>
      <c r="L7" s="81"/>
    </row>
    <row r="8" spans="1:12" ht="20.25" customHeight="1" x14ac:dyDescent="0.4">
      <c r="A8" s="66"/>
      <c r="B8" s="36" t="b">
        <v>0</v>
      </c>
      <c r="C8" s="11" t="s">
        <v>15</v>
      </c>
      <c r="D8" s="31"/>
      <c r="E8" s="9"/>
      <c r="F8" s="79"/>
      <c r="G8" s="80"/>
      <c r="H8" s="80"/>
      <c r="I8" s="80"/>
      <c r="J8" s="80"/>
      <c r="K8" s="80"/>
      <c r="L8" s="81"/>
    </row>
    <row r="9" spans="1:12" ht="20.25" customHeight="1" thickBot="1" x14ac:dyDescent="0.45">
      <c r="A9" s="67"/>
      <c r="B9" s="37" t="b">
        <v>0</v>
      </c>
      <c r="C9" s="17" t="s">
        <v>16</v>
      </c>
      <c r="D9" s="32"/>
      <c r="E9" s="9"/>
      <c r="F9" s="47"/>
      <c r="G9" s="48"/>
      <c r="H9" s="48"/>
      <c r="I9" s="48"/>
      <c r="J9" s="48"/>
      <c r="K9" s="48"/>
      <c r="L9" s="49"/>
    </row>
    <row r="10" spans="1:12" ht="20.25" customHeight="1" x14ac:dyDescent="0.4">
      <c r="A10" s="67"/>
      <c r="B10" s="37" t="b">
        <v>0</v>
      </c>
      <c r="C10" s="16" t="s">
        <v>17</v>
      </c>
      <c r="D10" s="32"/>
      <c r="E10" s="9"/>
    </row>
    <row r="11" spans="1:12" ht="20.25" customHeight="1" x14ac:dyDescent="0.4">
      <c r="A11" s="68"/>
      <c r="B11" s="38" t="b">
        <v>0</v>
      </c>
      <c r="C11" s="34" t="s">
        <v>18</v>
      </c>
      <c r="D11" s="33"/>
      <c r="E11" s="9"/>
    </row>
    <row r="12" spans="1:12" ht="20.25" customHeight="1" x14ac:dyDescent="0.4">
      <c r="A12" s="66"/>
      <c r="B12" s="36" t="b">
        <v>0</v>
      </c>
      <c r="C12" s="11" t="s">
        <v>15</v>
      </c>
      <c r="D12" s="31"/>
      <c r="E12" s="9"/>
    </row>
    <row r="13" spans="1:12" ht="20.25" customHeight="1" x14ac:dyDescent="0.4">
      <c r="A13" s="67"/>
      <c r="B13" s="37" t="b">
        <v>0</v>
      </c>
      <c r="C13" s="17" t="s">
        <v>16</v>
      </c>
      <c r="D13" s="32"/>
      <c r="E13" s="9"/>
    </row>
    <row r="14" spans="1:12" ht="20.25" customHeight="1" x14ac:dyDescent="0.4">
      <c r="A14" s="67"/>
      <c r="B14" s="37" t="b">
        <v>0</v>
      </c>
      <c r="C14" s="16" t="s">
        <v>17</v>
      </c>
      <c r="D14" s="32"/>
      <c r="E14" s="9"/>
    </row>
    <row r="15" spans="1:12" ht="20.25" customHeight="1" x14ac:dyDescent="0.4">
      <c r="A15" s="68"/>
      <c r="B15" s="38" t="b">
        <v>0</v>
      </c>
      <c r="C15" s="34" t="s">
        <v>18</v>
      </c>
      <c r="D15" s="33"/>
      <c r="E15" s="9"/>
    </row>
    <row r="16" spans="1:12" ht="20.25" customHeight="1" x14ac:dyDescent="0.4">
      <c r="A16" s="66"/>
      <c r="B16" s="36" t="b">
        <v>0</v>
      </c>
      <c r="C16" s="11" t="s">
        <v>15</v>
      </c>
      <c r="D16" s="31"/>
      <c r="E16" s="9"/>
      <c r="F16" s="10" t="s">
        <v>7</v>
      </c>
      <c r="G16" s="6"/>
      <c r="H16" s="7"/>
      <c r="I16" s="7"/>
      <c r="J16" s="7"/>
    </row>
    <row r="17" spans="1:12" ht="20.25" customHeight="1" x14ac:dyDescent="0.4">
      <c r="A17" s="67"/>
      <c r="B17" s="37" t="b">
        <v>0</v>
      </c>
      <c r="C17" s="17" t="s">
        <v>16</v>
      </c>
      <c r="D17" s="32"/>
      <c r="E17" s="9"/>
    </row>
    <row r="18" spans="1:12" ht="20.25" customHeight="1" x14ac:dyDescent="0.4">
      <c r="A18" s="67"/>
      <c r="B18" s="37" t="b">
        <v>0</v>
      </c>
      <c r="C18" s="16" t="s">
        <v>17</v>
      </c>
      <c r="D18" s="32"/>
      <c r="E18" s="9"/>
      <c r="F18" s="10" t="s">
        <v>6</v>
      </c>
      <c r="G18" s="7"/>
      <c r="H18" s="7"/>
      <c r="I18" s="7"/>
      <c r="J18" s="7"/>
    </row>
    <row r="19" spans="1:12" ht="20.25" customHeight="1" x14ac:dyDescent="0.4">
      <c r="A19" s="68"/>
      <c r="B19" s="38" t="b">
        <v>0</v>
      </c>
      <c r="C19" s="34" t="s">
        <v>18</v>
      </c>
      <c r="D19" s="33"/>
      <c r="E19" s="9"/>
      <c r="G19" s="3"/>
    </row>
    <row r="20" spans="1:12" ht="20.25" customHeight="1" x14ac:dyDescent="0.4">
      <c r="A20" s="66"/>
      <c r="B20" s="36" t="b">
        <v>0</v>
      </c>
      <c r="C20" s="11" t="s">
        <v>15</v>
      </c>
      <c r="D20" s="31"/>
      <c r="E20" s="9"/>
      <c r="F20" s="10" t="s">
        <v>5</v>
      </c>
      <c r="G20" s="5"/>
      <c r="H20" s="6"/>
      <c r="I20" s="6"/>
      <c r="J20" s="6"/>
    </row>
    <row r="21" spans="1:12" ht="20.25" customHeight="1" x14ac:dyDescent="0.4">
      <c r="A21" s="67"/>
      <c r="B21" s="37" t="b">
        <v>0</v>
      </c>
      <c r="C21" s="17" t="s">
        <v>16</v>
      </c>
      <c r="D21" s="32"/>
      <c r="E21" s="9"/>
      <c r="F21" s="4"/>
      <c r="L21" s="12"/>
    </row>
    <row r="22" spans="1:12" ht="20.25" customHeight="1" x14ac:dyDescent="0.4">
      <c r="A22" s="67"/>
      <c r="B22" s="37" t="b">
        <v>0</v>
      </c>
      <c r="C22" s="16" t="s">
        <v>17</v>
      </c>
      <c r="D22" s="32"/>
      <c r="E22" s="9"/>
    </row>
    <row r="23" spans="1:12" ht="20.25" customHeight="1" x14ac:dyDescent="0.4">
      <c r="A23" s="68"/>
      <c r="B23" s="38" t="b">
        <v>0</v>
      </c>
      <c r="C23" s="34" t="s">
        <v>18</v>
      </c>
      <c r="D23" s="33"/>
      <c r="E23" s="9"/>
    </row>
    <row r="24" spans="1:12" ht="33.75" customHeight="1" x14ac:dyDescent="0.4">
      <c r="A24" s="18"/>
      <c r="B24" s="19"/>
      <c r="C24" s="13" t="s">
        <v>4</v>
      </c>
      <c r="D24" s="21">
        <f>SUM(D4:D23)</f>
        <v>0</v>
      </c>
      <c r="G24" s="69" t="s">
        <v>19</v>
      </c>
      <c r="H24" s="69"/>
      <c r="I24" s="23">
        <f>IF(D24=0,0,D24/D1)</f>
        <v>0</v>
      </c>
      <c r="J24" s="22" t="s">
        <v>13</v>
      </c>
    </row>
  </sheetData>
  <sheetProtection algorithmName="SHA-512" hashValue="fGDD3d9tC+bqU/OfyPj0HRVTfEOwKNx71qp9325ieghl6t31hnAY/2q+VmfUnHCdkgp9B5UtTBZbcpVzzlkd3A==" saltValue="5wpCTr4lJ4SpnCt7I2uxJQ==" spinCount="100000" sheet="1" objects="1" scenarios="1"/>
  <mergeCells count="11">
    <mergeCell ref="A12:A15"/>
    <mergeCell ref="A16:A19"/>
    <mergeCell ref="A20:A23"/>
    <mergeCell ref="G24:H24"/>
    <mergeCell ref="F3:L4"/>
    <mergeCell ref="A4:A7"/>
    <mergeCell ref="F5:L5"/>
    <mergeCell ref="F6:L6"/>
    <mergeCell ref="F7:L7"/>
    <mergeCell ref="A8:A11"/>
    <mergeCell ref="F8:L8"/>
  </mergeCells>
  <phoneticPr fontId="1"/>
  <conditionalFormatting sqref="G21:J22">
    <cfRule type="expression" dxfId="41" priority="5">
      <formula>$I$24=0</formula>
    </cfRule>
    <cfRule type="expression" dxfId="40" priority="6">
      <formula>$I$24&lt;=50</formula>
    </cfRule>
    <cfRule type="expression" dxfId="39" priority="10">
      <formula>$I$24&gt;1</formula>
    </cfRule>
  </conditionalFormatting>
  <conditionalFormatting sqref="G19:J20">
    <cfRule type="expression" priority="4">
      <formula>$I$24=0</formula>
    </cfRule>
    <cfRule type="expression" dxfId="38" priority="9">
      <formula>$I$24&gt;50</formula>
    </cfRule>
  </conditionalFormatting>
  <conditionalFormatting sqref="G15:I16 J16">
    <cfRule type="expression" dxfId="37" priority="8">
      <formula>$I$24&gt;150</formula>
    </cfRule>
  </conditionalFormatting>
  <conditionalFormatting sqref="G17:J18">
    <cfRule type="expression" priority="3">
      <formula>$I$24=0</formula>
    </cfRule>
    <cfRule type="expression" dxfId="36" priority="7">
      <formula>$I$24&gt;100</formula>
    </cfRule>
  </conditionalFormatting>
  <conditionalFormatting sqref="G15:J16">
    <cfRule type="expression" priority="2">
      <formula>$I$24=0</formula>
    </cfRule>
  </conditionalFormatting>
  <conditionalFormatting sqref="J15">
    <cfRule type="expression" dxfId="35" priority="1">
      <formula>$I$24&gt;150</formula>
    </cfRule>
  </conditionalFormatting>
  <dataValidations count="1">
    <dataValidation type="list" allowBlank="1" showInputMessage="1" showErrorMessage="1" sqref="K1" xr:uid="{985F4ED1-1CE4-4A65-8914-AAAAA29B4ECA}">
      <formula1>"日,月,火,水,木,金,土"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</xdr:row>
                    <xdr:rowOff>28575</xdr:rowOff>
                  </from>
                  <to>
                    <xdr:col>1</xdr:col>
                    <xdr:colOff>314325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28575</xdr:rowOff>
                  </from>
                  <to>
                    <xdr:col>1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28575</xdr:rowOff>
                  </from>
                  <to>
                    <xdr:col>1</xdr:col>
                    <xdr:colOff>314325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28575</xdr:rowOff>
                  </from>
                  <to>
                    <xdr:col>1</xdr:col>
                    <xdr:colOff>314325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28575</xdr:rowOff>
                  </from>
                  <to>
                    <xdr:col>1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28575</xdr:rowOff>
                  </from>
                  <to>
                    <xdr:col>1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28575</xdr:rowOff>
                  </from>
                  <to>
                    <xdr:col>1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28575</xdr:rowOff>
                  </from>
                  <to>
                    <xdr:col>1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28575</xdr:rowOff>
                  </from>
                  <to>
                    <xdr:col>1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28575</xdr:rowOff>
                  </from>
                  <to>
                    <xdr:col>1</xdr:col>
                    <xdr:colOff>314325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28575</xdr:rowOff>
                  </from>
                  <to>
                    <xdr:col>1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28575</xdr:rowOff>
                  </from>
                  <to>
                    <xdr:col>1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28575</xdr:rowOff>
                  </from>
                  <to>
                    <xdr:col>1</xdr:col>
                    <xdr:colOff>314325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314325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28575</xdr:rowOff>
                  </from>
                  <to>
                    <xdr:col>1</xdr:col>
                    <xdr:colOff>314325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28575</xdr:rowOff>
                  </from>
                  <to>
                    <xdr:col>1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28575</xdr:rowOff>
                  </from>
                  <to>
                    <xdr:col>1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28575</xdr:rowOff>
                  </from>
                  <to>
                    <xdr:col>1</xdr:col>
                    <xdr:colOff>314325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1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1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73F1-4C8E-44DB-9953-B29D839114CD}">
  <dimension ref="A1:L24"/>
  <sheetViews>
    <sheetView workbookViewId="0">
      <selection activeCell="D1" sqref="D1"/>
    </sheetView>
  </sheetViews>
  <sheetFormatPr defaultRowHeight="18.75" x14ac:dyDescent="0.4"/>
  <cols>
    <col min="1" max="1" width="21.5" customWidth="1"/>
    <col min="2" max="2" width="5.125" customWidth="1"/>
    <col min="3" max="3" width="23.625" customWidth="1"/>
    <col min="4" max="4" width="11.125" customWidth="1"/>
    <col min="5" max="5" width="5.625" customWidth="1"/>
    <col min="6" max="10" width="8" customWidth="1"/>
  </cols>
  <sheetData>
    <row r="1" spans="1:12" ht="37.5" customHeight="1" thickBot="1" x14ac:dyDescent="0.45">
      <c r="A1" s="20" t="s">
        <v>30</v>
      </c>
      <c r="C1" s="24" t="s">
        <v>3</v>
      </c>
      <c r="D1" s="29"/>
      <c r="E1" s="25" t="s">
        <v>12</v>
      </c>
      <c r="F1" s="26"/>
      <c r="G1" s="30"/>
      <c r="H1" s="27" t="s">
        <v>10</v>
      </c>
      <c r="I1" s="30"/>
      <c r="J1" s="27" t="s">
        <v>9</v>
      </c>
      <c r="K1" s="35"/>
      <c r="L1" s="28" t="s">
        <v>11</v>
      </c>
    </row>
    <row r="2" spans="1:12" ht="12.75" customHeight="1" thickTop="1" thickBot="1" x14ac:dyDescent="0.45"/>
    <row r="3" spans="1:12" ht="30.75" customHeight="1" x14ac:dyDescent="0.4">
      <c r="A3" s="1" t="s">
        <v>0</v>
      </c>
      <c r="B3" s="14" t="s">
        <v>1</v>
      </c>
      <c r="C3" s="15"/>
      <c r="D3" s="2" t="s">
        <v>2</v>
      </c>
      <c r="E3" s="8"/>
      <c r="F3" s="70" t="s">
        <v>14</v>
      </c>
      <c r="G3" s="71"/>
      <c r="H3" s="71"/>
      <c r="I3" s="71"/>
      <c r="J3" s="71"/>
      <c r="K3" s="71"/>
      <c r="L3" s="72"/>
    </row>
    <row r="4" spans="1:12" ht="20.25" customHeight="1" thickBot="1" x14ac:dyDescent="0.45">
      <c r="A4" s="66"/>
      <c r="B4" s="36" t="b">
        <v>0</v>
      </c>
      <c r="C4" s="11" t="s">
        <v>15</v>
      </c>
      <c r="D4" s="31"/>
      <c r="E4" s="9"/>
      <c r="F4" s="73"/>
      <c r="G4" s="74"/>
      <c r="H4" s="74"/>
      <c r="I4" s="74"/>
      <c r="J4" s="74"/>
      <c r="K4" s="74"/>
      <c r="L4" s="75"/>
    </row>
    <row r="5" spans="1:12" ht="20.25" customHeight="1" x14ac:dyDescent="0.4">
      <c r="A5" s="67"/>
      <c r="B5" s="37" t="b">
        <v>0</v>
      </c>
      <c r="C5" s="17" t="s">
        <v>16</v>
      </c>
      <c r="D5" s="32"/>
      <c r="E5" s="9"/>
      <c r="F5" s="76"/>
      <c r="G5" s="77"/>
      <c r="H5" s="77"/>
      <c r="I5" s="77"/>
      <c r="J5" s="77"/>
      <c r="K5" s="77"/>
      <c r="L5" s="78"/>
    </row>
    <row r="6" spans="1:12" ht="20.25" customHeight="1" x14ac:dyDescent="0.4">
      <c r="A6" s="67"/>
      <c r="B6" s="37" t="b">
        <v>0</v>
      </c>
      <c r="C6" s="16" t="s">
        <v>17</v>
      </c>
      <c r="D6" s="32"/>
      <c r="E6" s="9"/>
      <c r="F6" s="79"/>
      <c r="G6" s="80"/>
      <c r="H6" s="80"/>
      <c r="I6" s="80"/>
      <c r="J6" s="80"/>
      <c r="K6" s="80"/>
      <c r="L6" s="81"/>
    </row>
    <row r="7" spans="1:12" ht="20.25" customHeight="1" x14ac:dyDescent="0.4">
      <c r="A7" s="68"/>
      <c r="B7" s="38" t="b">
        <v>0</v>
      </c>
      <c r="C7" s="34" t="s">
        <v>18</v>
      </c>
      <c r="D7" s="33"/>
      <c r="E7" s="9"/>
      <c r="F7" s="79"/>
      <c r="G7" s="80"/>
      <c r="H7" s="80"/>
      <c r="I7" s="80"/>
      <c r="J7" s="80"/>
      <c r="K7" s="80"/>
      <c r="L7" s="81"/>
    </row>
    <row r="8" spans="1:12" ht="20.25" customHeight="1" x14ac:dyDescent="0.4">
      <c r="A8" s="66"/>
      <c r="B8" s="36" t="b">
        <v>0</v>
      </c>
      <c r="C8" s="11" t="s">
        <v>15</v>
      </c>
      <c r="D8" s="31"/>
      <c r="E8" s="9"/>
      <c r="F8" s="79"/>
      <c r="G8" s="80"/>
      <c r="H8" s="80"/>
      <c r="I8" s="80"/>
      <c r="J8" s="80"/>
      <c r="K8" s="80"/>
      <c r="L8" s="81"/>
    </row>
    <row r="9" spans="1:12" ht="20.25" customHeight="1" thickBot="1" x14ac:dyDescent="0.45">
      <c r="A9" s="67"/>
      <c r="B9" s="37" t="b">
        <v>0</v>
      </c>
      <c r="C9" s="17" t="s">
        <v>16</v>
      </c>
      <c r="D9" s="32"/>
      <c r="E9" s="9"/>
      <c r="F9" s="47"/>
      <c r="G9" s="48"/>
      <c r="H9" s="48"/>
      <c r="I9" s="48"/>
      <c r="J9" s="48"/>
      <c r="K9" s="48"/>
      <c r="L9" s="49"/>
    </row>
    <row r="10" spans="1:12" ht="20.25" customHeight="1" x14ac:dyDescent="0.4">
      <c r="A10" s="67"/>
      <c r="B10" s="37" t="b">
        <v>0</v>
      </c>
      <c r="C10" s="16" t="s">
        <v>17</v>
      </c>
      <c r="D10" s="32"/>
      <c r="E10" s="9"/>
    </row>
    <row r="11" spans="1:12" ht="20.25" customHeight="1" x14ac:dyDescent="0.4">
      <c r="A11" s="68"/>
      <c r="B11" s="38" t="b">
        <v>0</v>
      </c>
      <c r="C11" s="34" t="s">
        <v>18</v>
      </c>
      <c r="D11" s="33"/>
      <c r="E11" s="9"/>
    </row>
    <row r="12" spans="1:12" ht="20.25" customHeight="1" x14ac:dyDescent="0.4">
      <c r="A12" s="66"/>
      <c r="B12" s="36" t="b">
        <v>0</v>
      </c>
      <c r="C12" s="11" t="s">
        <v>15</v>
      </c>
      <c r="D12" s="31"/>
      <c r="E12" s="9"/>
    </row>
    <row r="13" spans="1:12" ht="20.25" customHeight="1" x14ac:dyDescent="0.4">
      <c r="A13" s="67"/>
      <c r="B13" s="37" t="b">
        <v>0</v>
      </c>
      <c r="C13" s="17" t="s">
        <v>16</v>
      </c>
      <c r="D13" s="32"/>
      <c r="E13" s="9"/>
    </row>
    <row r="14" spans="1:12" ht="20.25" customHeight="1" x14ac:dyDescent="0.4">
      <c r="A14" s="67"/>
      <c r="B14" s="37" t="b">
        <v>0</v>
      </c>
      <c r="C14" s="16" t="s">
        <v>17</v>
      </c>
      <c r="D14" s="32"/>
      <c r="E14" s="9"/>
    </row>
    <row r="15" spans="1:12" ht="20.25" customHeight="1" x14ac:dyDescent="0.4">
      <c r="A15" s="68"/>
      <c r="B15" s="38" t="b">
        <v>0</v>
      </c>
      <c r="C15" s="34" t="s">
        <v>18</v>
      </c>
      <c r="D15" s="33"/>
      <c r="E15" s="9"/>
    </row>
    <row r="16" spans="1:12" ht="20.25" customHeight="1" x14ac:dyDescent="0.4">
      <c r="A16" s="66"/>
      <c r="B16" s="36" t="b">
        <v>0</v>
      </c>
      <c r="C16" s="11" t="s">
        <v>15</v>
      </c>
      <c r="D16" s="31"/>
      <c r="E16" s="9"/>
      <c r="F16" s="10" t="s">
        <v>7</v>
      </c>
      <c r="G16" s="6"/>
      <c r="H16" s="7"/>
      <c r="I16" s="7"/>
      <c r="J16" s="7"/>
    </row>
    <row r="17" spans="1:12" ht="20.25" customHeight="1" x14ac:dyDescent="0.4">
      <c r="A17" s="67"/>
      <c r="B17" s="37" t="b">
        <v>0</v>
      </c>
      <c r="C17" s="17" t="s">
        <v>16</v>
      </c>
      <c r="D17" s="32"/>
      <c r="E17" s="9"/>
    </row>
    <row r="18" spans="1:12" ht="20.25" customHeight="1" x14ac:dyDescent="0.4">
      <c r="A18" s="67"/>
      <c r="B18" s="37" t="b">
        <v>0</v>
      </c>
      <c r="C18" s="16" t="s">
        <v>17</v>
      </c>
      <c r="D18" s="32"/>
      <c r="E18" s="9"/>
      <c r="F18" s="10" t="s">
        <v>6</v>
      </c>
      <c r="G18" s="7"/>
      <c r="H18" s="7"/>
      <c r="I18" s="7"/>
      <c r="J18" s="7"/>
    </row>
    <row r="19" spans="1:12" ht="20.25" customHeight="1" x14ac:dyDescent="0.4">
      <c r="A19" s="68"/>
      <c r="B19" s="38" t="b">
        <v>0</v>
      </c>
      <c r="C19" s="34" t="s">
        <v>18</v>
      </c>
      <c r="D19" s="33"/>
      <c r="E19" s="9"/>
      <c r="G19" s="3"/>
    </row>
    <row r="20" spans="1:12" ht="20.25" customHeight="1" x14ac:dyDescent="0.4">
      <c r="A20" s="66"/>
      <c r="B20" s="36" t="b">
        <v>0</v>
      </c>
      <c r="C20" s="11" t="s">
        <v>15</v>
      </c>
      <c r="D20" s="31"/>
      <c r="E20" s="9"/>
      <c r="F20" s="10" t="s">
        <v>5</v>
      </c>
      <c r="G20" s="5"/>
      <c r="H20" s="6"/>
      <c r="I20" s="6"/>
      <c r="J20" s="6"/>
    </row>
    <row r="21" spans="1:12" ht="20.25" customHeight="1" x14ac:dyDescent="0.4">
      <c r="A21" s="67"/>
      <c r="B21" s="37" t="b">
        <v>0</v>
      </c>
      <c r="C21" s="17" t="s">
        <v>16</v>
      </c>
      <c r="D21" s="32"/>
      <c r="E21" s="9"/>
      <c r="F21" s="4"/>
      <c r="L21" s="12"/>
    </row>
    <row r="22" spans="1:12" ht="20.25" customHeight="1" x14ac:dyDescent="0.4">
      <c r="A22" s="67"/>
      <c r="B22" s="37" t="b">
        <v>0</v>
      </c>
      <c r="C22" s="16" t="s">
        <v>17</v>
      </c>
      <c r="D22" s="32"/>
      <c r="E22" s="9"/>
    </row>
    <row r="23" spans="1:12" ht="20.25" customHeight="1" x14ac:dyDescent="0.4">
      <c r="A23" s="68"/>
      <c r="B23" s="38" t="b">
        <v>0</v>
      </c>
      <c r="C23" s="34" t="s">
        <v>18</v>
      </c>
      <c r="D23" s="33"/>
      <c r="E23" s="9"/>
    </row>
    <row r="24" spans="1:12" ht="33.75" customHeight="1" x14ac:dyDescent="0.4">
      <c r="A24" s="18"/>
      <c r="B24" s="19"/>
      <c r="C24" s="13" t="s">
        <v>4</v>
      </c>
      <c r="D24" s="21">
        <f>SUM(D4:D23)</f>
        <v>0</v>
      </c>
      <c r="G24" s="69" t="s">
        <v>19</v>
      </c>
      <c r="H24" s="69"/>
      <c r="I24" s="23">
        <f>IF(D24=0,0,D24/D1)</f>
        <v>0</v>
      </c>
      <c r="J24" s="22" t="s">
        <v>13</v>
      </c>
    </row>
  </sheetData>
  <sheetProtection algorithmName="SHA-512" hashValue="J43BFgFYEOK1bUhFrI07esJNgplGLVMq8DCPwD9WMufIzijRCdlclIAg+/6ZpaSlABA2l+mIMUYhE4J/Wo3xPQ==" saltValue="9ZtsDM/JOe2XYF++RiBX0Q==" spinCount="100000" sheet="1" objects="1" scenarios="1"/>
  <mergeCells count="11">
    <mergeCell ref="A12:A15"/>
    <mergeCell ref="A16:A19"/>
    <mergeCell ref="A20:A23"/>
    <mergeCell ref="G24:H24"/>
    <mergeCell ref="F3:L4"/>
    <mergeCell ref="A4:A7"/>
    <mergeCell ref="F5:L5"/>
    <mergeCell ref="F6:L6"/>
    <mergeCell ref="F7:L7"/>
    <mergeCell ref="A8:A11"/>
    <mergeCell ref="F8:L8"/>
  </mergeCells>
  <phoneticPr fontId="1"/>
  <conditionalFormatting sqref="G21:J22">
    <cfRule type="expression" dxfId="34" priority="5">
      <formula>$I$24=0</formula>
    </cfRule>
    <cfRule type="expression" dxfId="33" priority="6">
      <formula>$I$24&lt;=50</formula>
    </cfRule>
    <cfRule type="expression" dxfId="32" priority="10">
      <formula>$I$24&gt;1</formula>
    </cfRule>
  </conditionalFormatting>
  <conditionalFormatting sqref="G19:J20">
    <cfRule type="expression" priority="4">
      <formula>$I$24=0</formula>
    </cfRule>
    <cfRule type="expression" dxfId="31" priority="9">
      <formula>$I$24&gt;50</formula>
    </cfRule>
  </conditionalFormatting>
  <conditionalFormatting sqref="G15:I16 J16">
    <cfRule type="expression" dxfId="30" priority="8">
      <formula>$I$24&gt;150</formula>
    </cfRule>
  </conditionalFormatting>
  <conditionalFormatting sqref="G17:J18">
    <cfRule type="expression" priority="3">
      <formula>$I$24=0</formula>
    </cfRule>
    <cfRule type="expression" dxfId="29" priority="7">
      <formula>$I$24&gt;100</formula>
    </cfRule>
  </conditionalFormatting>
  <conditionalFormatting sqref="G15:J16">
    <cfRule type="expression" priority="2">
      <formula>$I$24=0</formula>
    </cfRule>
  </conditionalFormatting>
  <conditionalFormatting sqref="J15">
    <cfRule type="expression" dxfId="28" priority="1">
      <formula>$I$24&gt;150</formula>
    </cfRule>
  </conditionalFormatting>
  <dataValidations count="1">
    <dataValidation type="list" allowBlank="1" showInputMessage="1" showErrorMessage="1" sqref="K1" xr:uid="{2A63B8F2-67F5-47E2-BC2E-0C4F49BEF203}">
      <formula1>"日,月,火,水,木,金,土"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</xdr:row>
                    <xdr:rowOff>28575</xdr:rowOff>
                  </from>
                  <to>
                    <xdr:col>1</xdr:col>
                    <xdr:colOff>314325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28575</xdr:rowOff>
                  </from>
                  <to>
                    <xdr:col>1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28575</xdr:rowOff>
                  </from>
                  <to>
                    <xdr:col>1</xdr:col>
                    <xdr:colOff>314325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28575</xdr:rowOff>
                  </from>
                  <to>
                    <xdr:col>1</xdr:col>
                    <xdr:colOff>314325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28575</xdr:rowOff>
                  </from>
                  <to>
                    <xdr:col>1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28575</xdr:rowOff>
                  </from>
                  <to>
                    <xdr:col>1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28575</xdr:rowOff>
                  </from>
                  <to>
                    <xdr:col>1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28575</xdr:rowOff>
                  </from>
                  <to>
                    <xdr:col>1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28575</xdr:rowOff>
                  </from>
                  <to>
                    <xdr:col>1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28575</xdr:rowOff>
                  </from>
                  <to>
                    <xdr:col>1</xdr:col>
                    <xdr:colOff>314325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28575</xdr:rowOff>
                  </from>
                  <to>
                    <xdr:col>1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28575</xdr:rowOff>
                  </from>
                  <to>
                    <xdr:col>1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28575</xdr:rowOff>
                  </from>
                  <to>
                    <xdr:col>1</xdr:col>
                    <xdr:colOff>314325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314325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28575</xdr:rowOff>
                  </from>
                  <to>
                    <xdr:col>1</xdr:col>
                    <xdr:colOff>314325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28575</xdr:rowOff>
                  </from>
                  <to>
                    <xdr:col>1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28575</xdr:rowOff>
                  </from>
                  <to>
                    <xdr:col>1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28575</xdr:rowOff>
                  </from>
                  <to>
                    <xdr:col>1</xdr:col>
                    <xdr:colOff>314325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1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1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65EB8-52F5-4888-8158-D39ED64F0F97}">
  <dimension ref="A1:L24"/>
  <sheetViews>
    <sheetView workbookViewId="0">
      <selection activeCell="D1" sqref="D1"/>
    </sheetView>
  </sheetViews>
  <sheetFormatPr defaultRowHeight="18.75" x14ac:dyDescent="0.4"/>
  <cols>
    <col min="1" max="1" width="21.5" customWidth="1"/>
    <col min="2" max="2" width="5.125" customWidth="1"/>
    <col min="3" max="3" width="23.625" customWidth="1"/>
    <col min="4" max="4" width="11.125" customWidth="1"/>
    <col min="5" max="5" width="5.625" customWidth="1"/>
    <col min="6" max="10" width="8" customWidth="1"/>
  </cols>
  <sheetData>
    <row r="1" spans="1:12" ht="37.5" customHeight="1" thickBot="1" x14ac:dyDescent="0.45">
      <c r="A1" s="20" t="s">
        <v>29</v>
      </c>
      <c r="C1" s="24" t="s">
        <v>3</v>
      </c>
      <c r="D1" s="29"/>
      <c r="E1" s="25" t="s">
        <v>12</v>
      </c>
      <c r="F1" s="26"/>
      <c r="G1" s="30"/>
      <c r="H1" s="27" t="s">
        <v>10</v>
      </c>
      <c r="I1" s="30"/>
      <c r="J1" s="27" t="s">
        <v>9</v>
      </c>
      <c r="K1" s="35"/>
      <c r="L1" s="28" t="s">
        <v>11</v>
      </c>
    </row>
    <row r="2" spans="1:12" ht="12.75" customHeight="1" thickTop="1" thickBot="1" x14ac:dyDescent="0.45"/>
    <row r="3" spans="1:12" ht="30.75" customHeight="1" x14ac:dyDescent="0.4">
      <c r="A3" s="1" t="s">
        <v>0</v>
      </c>
      <c r="B3" s="14" t="s">
        <v>1</v>
      </c>
      <c r="C3" s="15"/>
      <c r="D3" s="2" t="s">
        <v>2</v>
      </c>
      <c r="E3" s="8"/>
      <c r="F3" s="70" t="s">
        <v>14</v>
      </c>
      <c r="G3" s="71"/>
      <c r="H3" s="71"/>
      <c r="I3" s="71"/>
      <c r="J3" s="71"/>
      <c r="K3" s="71"/>
      <c r="L3" s="72"/>
    </row>
    <row r="4" spans="1:12" ht="20.25" customHeight="1" thickBot="1" x14ac:dyDescent="0.45">
      <c r="A4" s="66"/>
      <c r="B4" s="36" t="b">
        <v>0</v>
      </c>
      <c r="C4" s="11" t="s">
        <v>15</v>
      </c>
      <c r="D4" s="31"/>
      <c r="E4" s="9"/>
      <c r="F4" s="73"/>
      <c r="G4" s="74"/>
      <c r="H4" s="74"/>
      <c r="I4" s="74"/>
      <c r="J4" s="74"/>
      <c r="K4" s="74"/>
      <c r="L4" s="75"/>
    </row>
    <row r="5" spans="1:12" ht="20.25" customHeight="1" x14ac:dyDescent="0.4">
      <c r="A5" s="67"/>
      <c r="B5" s="37" t="b">
        <v>0</v>
      </c>
      <c r="C5" s="17" t="s">
        <v>16</v>
      </c>
      <c r="D5" s="32"/>
      <c r="E5" s="9"/>
      <c r="F5" s="76"/>
      <c r="G5" s="77"/>
      <c r="H5" s="77"/>
      <c r="I5" s="77"/>
      <c r="J5" s="77"/>
      <c r="K5" s="77"/>
      <c r="L5" s="78"/>
    </row>
    <row r="6" spans="1:12" ht="20.25" customHeight="1" x14ac:dyDescent="0.4">
      <c r="A6" s="67"/>
      <c r="B6" s="37" t="b">
        <v>0</v>
      </c>
      <c r="C6" s="16" t="s">
        <v>17</v>
      </c>
      <c r="D6" s="32"/>
      <c r="E6" s="9"/>
      <c r="F6" s="79"/>
      <c r="G6" s="80"/>
      <c r="H6" s="80"/>
      <c r="I6" s="80"/>
      <c r="J6" s="80"/>
      <c r="K6" s="80"/>
      <c r="L6" s="81"/>
    </row>
    <row r="7" spans="1:12" ht="20.25" customHeight="1" x14ac:dyDescent="0.4">
      <c r="A7" s="68"/>
      <c r="B7" s="38" t="b">
        <v>0</v>
      </c>
      <c r="C7" s="34" t="s">
        <v>18</v>
      </c>
      <c r="D7" s="33"/>
      <c r="E7" s="9"/>
      <c r="F7" s="79"/>
      <c r="G7" s="80"/>
      <c r="H7" s="80"/>
      <c r="I7" s="80"/>
      <c r="J7" s="80"/>
      <c r="K7" s="80"/>
      <c r="L7" s="81"/>
    </row>
    <row r="8" spans="1:12" ht="20.25" customHeight="1" x14ac:dyDescent="0.4">
      <c r="A8" s="66"/>
      <c r="B8" s="36" t="b">
        <v>0</v>
      </c>
      <c r="C8" s="11" t="s">
        <v>15</v>
      </c>
      <c r="D8" s="31"/>
      <c r="E8" s="9"/>
      <c r="F8" s="79"/>
      <c r="G8" s="80"/>
      <c r="H8" s="80"/>
      <c r="I8" s="80"/>
      <c r="J8" s="80"/>
      <c r="K8" s="80"/>
      <c r="L8" s="81"/>
    </row>
    <row r="9" spans="1:12" ht="20.25" customHeight="1" thickBot="1" x14ac:dyDescent="0.45">
      <c r="A9" s="67"/>
      <c r="B9" s="37" t="b">
        <v>0</v>
      </c>
      <c r="C9" s="17" t="s">
        <v>16</v>
      </c>
      <c r="D9" s="32"/>
      <c r="E9" s="9"/>
      <c r="F9" s="47"/>
      <c r="G9" s="48"/>
      <c r="H9" s="48"/>
      <c r="I9" s="48"/>
      <c r="J9" s="48"/>
      <c r="K9" s="48"/>
      <c r="L9" s="49"/>
    </row>
    <row r="10" spans="1:12" ht="20.25" customHeight="1" x14ac:dyDescent="0.4">
      <c r="A10" s="67"/>
      <c r="B10" s="37" t="b">
        <v>0</v>
      </c>
      <c r="C10" s="16" t="s">
        <v>17</v>
      </c>
      <c r="D10" s="32"/>
      <c r="E10" s="9"/>
    </row>
    <row r="11" spans="1:12" ht="20.25" customHeight="1" x14ac:dyDescent="0.4">
      <c r="A11" s="68"/>
      <c r="B11" s="38" t="b">
        <v>0</v>
      </c>
      <c r="C11" s="34" t="s">
        <v>18</v>
      </c>
      <c r="D11" s="33"/>
      <c r="E11" s="9"/>
    </row>
    <row r="12" spans="1:12" ht="20.25" customHeight="1" x14ac:dyDescent="0.4">
      <c r="A12" s="66"/>
      <c r="B12" s="36" t="b">
        <v>0</v>
      </c>
      <c r="C12" s="11" t="s">
        <v>15</v>
      </c>
      <c r="D12" s="31"/>
      <c r="E12" s="9"/>
    </row>
    <row r="13" spans="1:12" ht="20.25" customHeight="1" x14ac:dyDescent="0.4">
      <c r="A13" s="67"/>
      <c r="B13" s="37" t="b">
        <v>0</v>
      </c>
      <c r="C13" s="17" t="s">
        <v>16</v>
      </c>
      <c r="D13" s="32"/>
      <c r="E13" s="9"/>
    </row>
    <row r="14" spans="1:12" ht="20.25" customHeight="1" x14ac:dyDescent="0.4">
      <c r="A14" s="67"/>
      <c r="B14" s="37" t="b">
        <v>0</v>
      </c>
      <c r="C14" s="16" t="s">
        <v>17</v>
      </c>
      <c r="D14" s="32"/>
      <c r="E14" s="9"/>
    </row>
    <row r="15" spans="1:12" ht="20.25" customHeight="1" x14ac:dyDescent="0.4">
      <c r="A15" s="68"/>
      <c r="B15" s="38" t="b">
        <v>0</v>
      </c>
      <c r="C15" s="34" t="s">
        <v>18</v>
      </c>
      <c r="D15" s="33"/>
      <c r="E15" s="9"/>
    </row>
    <row r="16" spans="1:12" ht="20.25" customHeight="1" x14ac:dyDescent="0.4">
      <c r="A16" s="66"/>
      <c r="B16" s="36" t="b">
        <v>0</v>
      </c>
      <c r="C16" s="11" t="s">
        <v>15</v>
      </c>
      <c r="D16" s="31"/>
      <c r="E16" s="9"/>
      <c r="F16" s="10" t="s">
        <v>7</v>
      </c>
      <c r="G16" s="6"/>
      <c r="H16" s="7"/>
      <c r="I16" s="7"/>
      <c r="J16" s="7"/>
    </row>
    <row r="17" spans="1:12" ht="20.25" customHeight="1" x14ac:dyDescent="0.4">
      <c r="A17" s="67"/>
      <c r="B17" s="37" t="b">
        <v>0</v>
      </c>
      <c r="C17" s="17" t="s">
        <v>16</v>
      </c>
      <c r="D17" s="32"/>
      <c r="E17" s="9"/>
    </row>
    <row r="18" spans="1:12" ht="20.25" customHeight="1" x14ac:dyDescent="0.4">
      <c r="A18" s="67"/>
      <c r="B18" s="37" t="b">
        <v>0</v>
      </c>
      <c r="C18" s="16" t="s">
        <v>17</v>
      </c>
      <c r="D18" s="32"/>
      <c r="E18" s="9"/>
      <c r="F18" s="10" t="s">
        <v>6</v>
      </c>
      <c r="G18" s="7"/>
      <c r="H18" s="7"/>
      <c r="I18" s="7"/>
      <c r="J18" s="7"/>
    </row>
    <row r="19" spans="1:12" ht="20.25" customHeight="1" x14ac:dyDescent="0.4">
      <c r="A19" s="68"/>
      <c r="B19" s="38" t="b">
        <v>0</v>
      </c>
      <c r="C19" s="34" t="s">
        <v>18</v>
      </c>
      <c r="D19" s="33"/>
      <c r="E19" s="9"/>
      <c r="G19" s="3"/>
    </row>
    <row r="20" spans="1:12" ht="20.25" customHeight="1" x14ac:dyDescent="0.4">
      <c r="A20" s="66"/>
      <c r="B20" s="36" t="b">
        <v>0</v>
      </c>
      <c r="C20" s="11" t="s">
        <v>15</v>
      </c>
      <c r="D20" s="31"/>
      <c r="E20" s="9"/>
      <c r="F20" s="10" t="s">
        <v>5</v>
      </c>
      <c r="G20" s="5"/>
      <c r="H20" s="6"/>
      <c r="I20" s="6"/>
      <c r="J20" s="6"/>
    </row>
    <row r="21" spans="1:12" ht="20.25" customHeight="1" x14ac:dyDescent="0.4">
      <c r="A21" s="67"/>
      <c r="B21" s="37" t="b">
        <v>0</v>
      </c>
      <c r="C21" s="17" t="s">
        <v>16</v>
      </c>
      <c r="D21" s="32"/>
      <c r="E21" s="9"/>
      <c r="F21" s="4"/>
      <c r="L21" s="12"/>
    </row>
    <row r="22" spans="1:12" ht="20.25" customHeight="1" x14ac:dyDescent="0.4">
      <c r="A22" s="67"/>
      <c r="B22" s="37" t="b">
        <v>0</v>
      </c>
      <c r="C22" s="16" t="s">
        <v>17</v>
      </c>
      <c r="D22" s="32"/>
      <c r="E22" s="9"/>
    </row>
    <row r="23" spans="1:12" ht="20.25" customHeight="1" x14ac:dyDescent="0.4">
      <c r="A23" s="68"/>
      <c r="B23" s="38" t="b">
        <v>0</v>
      </c>
      <c r="C23" s="34" t="s">
        <v>18</v>
      </c>
      <c r="D23" s="33"/>
      <c r="E23" s="9"/>
    </row>
    <row r="24" spans="1:12" ht="33.75" customHeight="1" x14ac:dyDescent="0.4">
      <c r="A24" s="18"/>
      <c r="B24" s="19"/>
      <c r="C24" s="13" t="s">
        <v>4</v>
      </c>
      <c r="D24" s="21">
        <f>SUM(D4:D23)</f>
        <v>0</v>
      </c>
      <c r="G24" s="69" t="s">
        <v>19</v>
      </c>
      <c r="H24" s="69"/>
      <c r="I24" s="23">
        <f>IF(D24=0,0,D24/D1)</f>
        <v>0</v>
      </c>
      <c r="J24" s="22" t="s">
        <v>13</v>
      </c>
    </row>
  </sheetData>
  <sheetProtection algorithmName="SHA-512" hashValue="NX1LnvNRn2WTiJlYv503Y4kWURjwPO5TLe7CtdrZ+fbnhNeDj51zmynxNKGKd/cd4BBIdrF5d0Umxa7sGD2KIQ==" saltValue="ZKbvGdtGTx7a0x6DX2iPfg==" spinCount="100000" sheet="1" objects="1" scenarios="1"/>
  <mergeCells count="11">
    <mergeCell ref="A12:A15"/>
    <mergeCell ref="A16:A19"/>
    <mergeCell ref="A20:A23"/>
    <mergeCell ref="G24:H24"/>
    <mergeCell ref="F3:L4"/>
    <mergeCell ref="A4:A7"/>
    <mergeCell ref="F5:L5"/>
    <mergeCell ref="F6:L6"/>
    <mergeCell ref="F7:L7"/>
    <mergeCell ref="A8:A11"/>
    <mergeCell ref="F8:L8"/>
  </mergeCells>
  <phoneticPr fontId="1"/>
  <conditionalFormatting sqref="G21:J22">
    <cfRule type="expression" dxfId="27" priority="5">
      <formula>$I$24=0</formula>
    </cfRule>
    <cfRule type="expression" dxfId="26" priority="6">
      <formula>$I$24&lt;=50</formula>
    </cfRule>
    <cfRule type="expression" dxfId="25" priority="10">
      <formula>$I$24&gt;1</formula>
    </cfRule>
  </conditionalFormatting>
  <conditionalFormatting sqref="G19:J20">
    <cfRule type="expression" priority="4">
      <formula>$I$24=0</formula>
    </cfRule>
    <cfRule type="expression" dxfId="24" priority="9">
      <formula>$I$24&gt;50</formula>
    </cfRule>
  </conditionalFormatting>
  <conditionalFormatting sqref="G15:I16 J16">
    <cfRule type="expression" dxfId="23" priority="8">
      <formula>$I$24&gt;150</formula>
    </cfRule>
  </conditionalFormatting>
  <conditionalFormatting sqref="G17:J18">
    <cfRule type="expression" priority="3">
      <formula>$I$24=0</formula>
    </cfRule>
    <cfRule type="expression" dxfId="22" priority="7">
      <formula>$I$24&gt;100</formula>
    </cfRule>
  </conditionalFormatting>
  <conditionalFormatting sqref="G15:J16">
    <cfRule type="expression" priority="2">
      <formula>$I$24=0</formula>
    </cfRule>
  </conditionalFormatting>
  <conditionalFormatting sqref="J15">
    <cfRule type="expression" dxfId="21" priority="1">
      <formula>$I$24&gt;150</formula>
    </cfRule>
  </conditionalFormatting>
  <dataValidations count="1">
    <dataValidation type="list" allowBlank="1" showInputMessage="1" showErrorMessage="1" sqref="K1" xr:uid="{363F2E29-F83D-463F-9F72-00F4731FE189}">
      <formula1>"日,月,火,水,木,金,土"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</xdr:row>
                    <xdr:rowOff>28575</xdr:rowOff>
                  </from>
                  <to>
                    <xdr:col>1</xdr:col>
                    <xdr:colOff>314325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28575</xdr:rowOff>
                  </from>
                  <to>
                    <xdr:col>1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28575</xdr:rowOff>
                  </from>
                  <to>
                    <xdr:col>1</xdr:col>
                    <xdr:colOff>314325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28575</xdr:rowOff>
                  </from>
                  <to>
                    <xdr:col>1</xdr:col>
                    <xdr:colOff>314325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28575</xdr:rowOff>
                  </from>
                  <to>
                    <xdr:col>1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28575</xdr:rowOff>
                  </from>
                  <to>
                    <xdr:col>1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28575</xdr:rowOff>
                  </from>
                  <to>
                    <xdr:col>1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28575</xdr:rowOff>
                  </from>
                  <to>
                    <xdr:col>1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28575</xdr:rowOff>
                  </from>
                  <to>
                    <xdr:col>1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28575</xdr:rowOff>
                  </from>
                  <to>
                    <xdr:col>1</xdr:col>
                    <xdr:colOff>314325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28575</xdr:rowOff>
                  </from>
                  <to>
                    <xdr:col>1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28575</xdr:rowOff>
                  </from>
                  <to>
                    <xdr:col>1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28575</xdr:rowOff>
                  </from>
                  <to>
                    <xdr:col>1</xdr:col>
                    <xdr:colOff>314325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314325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28575</xdr:rowOff>
                  </from>
                  <to>
                    <xdr:col>1</xdr:col>
                    <xdr:colOff>314325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28575</xdr:rowOff>
                  </from>
                  <to>
                    <xdr:col>1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28575</xdr:rowOff>
                  </from>
                  <to>
                    <xdr:col>1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28575</xdr:rowOff>
                  </from>
                  <to>
                    <xdr:col>1</xdr:col>
                    <xdr:colOff>314325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1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1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2583-4325-44F9-978A-CC7791072C3D}">
  <dimension ref="A1:L24"/>
  <sheetViews>
    <sheetView workbookViewId="0">
      <selection activeCell="D1" sqref="D1"/>
    </sheetView>
  </sheetViews>
  <sheetFormatPr defaultRowHeight="18.75" x14ac:dyDescent="0.4"/>
  <cols>
    <col min="1" max="1" width="21.5" customWidth="1"/>
    <col min="2" max="2" width="5.125" customWidth="1"/>
    <col min="3" max="3" width="23.625" customWidth="1"/>
    <col min="4" max="4" width="11.125" customWidth="1"/>
    <col min="5" max="5" width="5.625" customWidth="1"/>
    <col min="6" max="10" width="8" customWidth="1"/>
  </cols>
  <sheetData>
    <row r="1" spans="1:12" ht="37.5" customHeight="1" thickBot="1" x14ac:dyDescent="0.45">
      <c r="A1" s="20" t="s">
        <v>28</v>
      </c>
      <c r="C1" s="24" t="s">
        <v>3</v>
      </c>
      <c r="D1" s="29"/>
      <c r="E1" s="25" t="s">
        <v>12</v>
      </c>
      <c r="F1" s="26"/>
      <c r="G1" s="30"/>
      <c r="H1" s="27" t="s">
        <v>10</v>
      </c>
      <c r="I1" s="30"/>
      <c r="J1" s="27" t="s">
        <v>9</v>
      </c>
      <c r="K1" s="35"/>
      <c r="L1" s="28" t="s">
        <v>11</v>
      </c>
    </row>
    <row r="2" spans="1:12" ht="12.75" customHeight="1" thickTop="1" thickBot="1" x14ac:dyDescent="0.45"/>
    <row r="3" spans="1:12" ht="30.75" customHeight="1" x14ac:dyDescent="0.4">
      <c r="A3" s="1" t="s">
        <v>0</v>
      </c>
      <c r="B3" s="14" t="s">
        <v>1</v>
      </c>
      <c r="C3" s="15"/>
      <c r="D3" s="2" t="s">
        <v>2</v>
      </c>
      <c r="E3" s="8"/>
      <c r="F3" s="70" t="s">
        <v>14</v>
      </c>
      <c r="G3" s="71"/>
      <c r="H3" s="71"/>
      <c r="I3" s="71"/>
      <c r="J3" s="71"/>
      <c r="K3" s="71"/>
      <c r="L3" s="72"/>
    </row>
    <row r="4" spans="1:12" ht="20.25" customHeight="1" thickBot="1" x14ac:dyDescent="0.45">
      <c r="A4" s="66"/>
      <c r="B4" s="36" t="b">
        <v>0</v>
      </c>
      <c r="C4" s="11" t="s">
        <v>15</v>
      </c>
      <c r="D4" s="31"/>
      <c r="E4" s="9"/>
      <c r="F4" s="73"/>
      <c r="G4" s="74"/>
      <c r="H4" s="74"/>
      <c r="I4" s="74"/>
      <c r="J4" s="74"/>
      <c r="K4" s="74"/>
      <c r="L4" s="75"/>
    </row>
    <row r="5" spans="1:12" ht="20.25" customHeight="1" x14ac:dyDescent="0.4">
      <c r="A5" s="67"/>
      <c r="B5" s="37" t="b">
        <v>0</v>
      </c>
      <c r="C5" s="17" t="s">
        <v>16</v>
      </c>
      <c r="D5" s="32"/>
      <c r="E5" s="9"/>
      <c r="F5" s="76"/>
      <c r="G5" s="77"/>
      <c r="H5" s="77"/>
      <c r="I5" s="77"/>
      <c r="J5" s="77"/>
      <c r="K5" s="77"/>
      <c r="L5" s="78"/>
    </row>
    <row r="6" spans="1:12" ht="20.25" customHeight="1" x14ac:dyDescent="0.4">
      <c r="A6" s="67"/>
      <c r="B6" s="37" t="b">
        <v>0</v>
      </c>
      <c r="C6" s="16" t="s">
        <v>17</v>
      </c>
      <c r="D6" s="32"/>
      <c r="E6" s="9"/>
      <c r="F6" s="79"/>
      <c r="G6" s="80"/>
      <c r="H6" s="80"/>
      <c r="I6" s="80"/>
      <c r="J6" s="80"/>
      <c r="K6" s="80"/>
      <c r="L6" s="81"/>
    </row>
    <row r="7" spans="1:12" ht="20.25" customHeight="1" x14ac:dyDescent="0.4">
      <c r="A7" s="68"/>
      <c r="B7" s="38" t="b">
        <v>0</v>
      </c>
      <c r="C7" s="34" t="s">
        <v>18</v>
      </c>
      <c r="D7" s="33"/>
      <c r="E7" s="9"/>
      <c r="F7" s="79"/>
      <c r="G7" s="80"/>
      <c r="H7" s="80"/>
      <c r="I7" s="80"/>
      <c r="J7" s="80"/>
      <c r="K7" s="80"/>
      <c r="L7" s="81"/>
    </row>
    <row r="8" spans="1:12" ht="20.25" customHeight="1" x14ac:dyDescent="0.4">
      <c r="A8" s="66"/>
      <c r="B8" s="36" t="b">
        <v>0</v>
      </c>
      <c r="C8" s="11" t="s">
        <v>15</v>
      </c>
      <c r="D8" s="31"/>
      <c r="E8" s="9"/>
      <c r="F8" s="79"/>
      <c r="G8" s="80"/>
      <c r="H8" s="80"/>
      <c r="I8" s="80"/>
      <c r="J8" s="80"/>
      <c r="K8" s="80"/>
      <c r="L8" s="81"/>
    </row>
    <row r="9" spans="1:12" ht="20.25" customHeight="1" thickBot="1" x14ac:dyDescent="0.45">
      <c r="A9" s="67"/>
      <c r="B9" s="37" t="b">
        <v>0</v>
      </c>
      <c r="C9" s="17" t="s">
        <v>16</v>
      </c>
      <c r="D9" s="32"/>
      <c r="E9" s="9"/>
      <c r="F9" s="47"/>
      <c r="G9" s="48"/>
      <c r="H9" s="48"/>
      <c r="I9" s="48"/>
      <c r="J9" s="48"/>
      <c r="K9" s="48"/>
      <c r="L9" s="49"/>
    </row>
    <row r="10" spans="1:12" ht="20.25" customHeight="1" x14ac:dyDescent="0.4">
      <c r="A10" s="67"/>
      <c r="B10" s="37" t="b">
        <v>0</v>
      </c>
      <c r="C10" s="16" t="s">
        <v>17</v>
      </c>
      <c r="D10" s="32"/>
      <c r="E10" s="9"/>
    </row>
    <row r="11" spans="1:12" ht="20.25" customHeight="1" x14ac:dyDescent="0.4">
      <c r="A11" s="68"/>
      <c r="B11" s="38" t="b">
        <v>0</v>
      </c>
      <c r="C11" s="34" t="s">
        <v>18</v>
      </c>
      <c r="D11" s="33"/>
      <c r="E11" s="9"/>
    </row>
    <row r="12" spans="1:12" ht="20.25" customHeight="1" x14ac:dyDescent="0.4">
      <c r="A12" s="66"/>
      <c r="B12" s="36" t="b">
        <v>0</v>
      </c>
      <c r="C12" s="11" t="s">
        <v>15</v>
      </c>
      <c r="D12" s="31"/>
      <c r="E12" s="9"/>
    </row>
    <row r="13" spans="1:12" ht="20.25" customHeight="1" x14ac:dyDescent="0.4">
      <c r="A13" s="67"/>
      <c r="B13" s="37" t="b">
        <v>0</v>
      </c>
      <c r="C13" s="17" t="s">
        <v>16</v>
      </c>
      <c r="D13" s="32"/>
      <c r="E13" s="9"/>
    </row>
    <row r="14" spans="1:12" ht="20.25" customHeight="1" x14ac:dyDescent="0.4">
      <c r="A14" s="67"/>
      <c r="B14" s="37" t="b">
        <v>0</v>
      </c>
      <c r="C14" s="16" t="s">
        <v>17</v>
      </c>
      <c r="D14" s="32"/>
      <c r="E14" s="9"/>
    </row>
    <row r="15" spans="1:12" ht="20.25" customHeight="1" x14ac:dyDescent="0.4">
      <c r="A15" s="68"/>
      <c r="B15" s="38" t="b">
        <v>0</v>
      </c>
      <c r="C15" s="34" t="s">
        <v>18</v>
      </c>
      <c r="D15" s="33"/>
      <c r="E15" s="9"/>
    </row>
    <row r="16" spans="1:12" ht="20.25" customHeight="1" x14ac:dyDescent="0.4">
      <c r="A16" s="66"/>
      <c r="B16" s="36" t="b">
        <v>0</v>
      </c>
      <c r="C16" s="11" t="s">
        <v>15</v>
      </c>
      <c r="D16" s="31"/>
      <c r="E16" s="9"/>
      <c r="F16" s="10" t="s">
        <v>7</v>
      </c>
      <c r="G16" s="6"/>
      <c r="H16" s="7"/>
      <c r="I16" s="7"/>
      <c r="J16" s="7"/>
    </row>
    <row r="17" spans="1:12" ht="20.25" customHeight="1" x14ac:dyDescent="0.4">
      <c r="A17" s="67"/>
      <c r="B17" s="37" t="b">
        <v>0</v>
      </c>
      <c r="C17" s="17" t="s">
        <v>16</v>
      </c>
      <c r="D17" s="32"/>
      <c r="E17" s="9"/>
    </row>
    <row r="18" spans="1:12" ht="20.25" customHeight="1" x14ac:dyDescent="0.4">
      <c r="A18" s="67"/>
      <c r="B18" s="37" t="b">
        <v>0</v>
      </c>
      <c r="C18" s="16" t="s">
        <v>17</v>
      </c>
      <c r="D18" s="32"/>
      <c r="E18" s="9"/>
      <c r="F18" s="10" t="s">
        <v>6</v>
      </c>
      <c r="G18" s="7"/>
      <c r="H18" s="7"/>
      <c r="I18" s="7"/>
      <c r="J18" s="7"/>
    </row>
    <row r="19" spans="1:12" ht="20.25" customHeight="1" x14ac:dyDescent="0.4">
      <c r="A19" s="68"/>
      <c r="B19" s="38" t="b">
        <v>0</v>
      </c>
      <c r="C19" s="34" t="s">
        <v>18</v>
      </c>
      <c r="D19" s="33"/>
      <c r="E19" s="9"/>
      <c r="G19" s="3"/>
    </row>
    <row r="20" spans="1:12" ht="20.25" customHeight="1" x14ac:dyDescent="0.4">
      <c r="A20" s="66"/>
      <c r="B20" s="36" t="b">
        <v>0</v>
      </c>
      <c r="C20" s="11" t="s">
        <v>15</v>
      </c>
      <c r="D20" s="31"/>
      <c r="E20" s="9"/>
      <c r="F20" s="10" t="s">
        <v>5</v>
      </c>
      <c r="G20" s="5"/>
      <c r="H20" s="6"/>
      <c r="I20" s="6"/>
      <c r="J20" s="6"/>
    </row>
    <row r="21" spans="1:12" ht="20.25" customHeight="1" x14ac:dyDescent="0.4">
      <c r="A21" s="67"/>
      <c r="B21" s="37" t="b">
        <v>0</v>
      </c>
      <c r="C21" s="17" t="s">
        <v>16</v>
      </c>
      <c r="D21" s="32"/>
      <c r="E21" s="9"/>
      <c r="F21" s="4"/>
      <c r="L21" s="12"/>
    </row>
    <row r="22" spans="1:12" ht="20.25" customHeight="1" x14ac:dyDescent="0.4">
      <c r="A22" s="67"/>
      <c r="B22" s="37" t="b">
        <v>0</v>
      </c>
      <c r="C22" s="16" t="s">
        <v>17</v>
      </c>
      <c r="D22" s="32"/>
      <c r="E22" s="9"/>
    </row>
    <row r="23" spans="1:12" ht="20.25" customHeight="1" x14ac:dyDescent="0.4">
      <c r="A23" s="68"/>
      <c r="B23" s="38" t="b">
        <v>0</v>
      </c>
      <c r="C23" s="34" t="s">
        <v>18</v>
      </c>
      <c r="D23" s="33"/>
      <c r="E23" s="9"/>
    </row>
    <row r="24" spans="1:12" ht="33.75" customHeight="1" x14ac:dyDescent="0.4">
      <c r="A24" s="18"/>
      <c r="B24" s="19"/>
      <c r="C24" s="13" t="s">
        <v>4</v>
      </c>
      <c r="D24" s="21">
        <f>SUM(D4:D23)</f>
        <v>0</v>
      </c>
      <c r="G24" s="69" t="s">
        <v>19</v>
      </c>
      <c r="H24" s="69"/>
      <c r="I24" s="23">
        <f>IF(D24=0,0,D24/D1)</f>
        <v>0</v>
      </c>
      <c r="J24" s="22" t="s">
        <v>13</v>
      </c>
    </row>
  </sheetData>
  <sheetProtection algorithmName="SHA-512" hashValue="kQXJksgfV5RD+gNMEiVTWsTZ3bDLxQfN0juO6H8namhs74rLFIyB8oa7csiNtPnDDtCU+3ka/lAGJeIyG0cB/Q==" saltValue="dRC1tTDcZzpnH+NZTTylnA==" spinCount="100000" sheet="1" objects="1" scenarios="1"/>
  <mergeCells count="11">
    <mergeCell ref="A12:A15"/>
    <mergeCell ref="A16:A19"/>
    <mergeCell ref="A20:A23"/>
    <mergeCell ref="G24:H24"/>
    <mergeCell ref="F3:L4"/>
    <mergeCell ref="A4:A7"/>
    <mergeCell ref="F5:L5"/>
    <mergeCell ref="F6:L6"/>
    <mergeCell ref="F7:L7"/>
    <mergeCell ref="A8:A11"/>
    <mergeCell ref="F8:L8"/>
  </mergeCells>
  <phoneticPr fontId="1"/>
  <conditionalFormatting sqref="G21:J22">
    <cfRule type="expression" dxfId="20" priority="5">
      <formula>$I$24=0</formula>
    </cfRule>
    <cfRule type="expression" dxfId="19" priority="6">
      <formula>$I$24&lt;=50</formula>
    </cfRule>
    <cfRule type="expression" dxfId="18" priority="10">
      <formula>$I$24&gt;1</formula>
    </cfRule>
  </conditionalFormatting>
  <conditionalFormatting sqref="G19:J20">
    <cfRule type="expression" priority="4">
      <formula>$I$24=0</formula>
    </cfRule>
    <cfRule type="expression" dxfId="17" priority="9">
      <formula>$I$24&gt;50</formula>
    </cfRule>
  </conditionalFormatting>
  <conditionalFormatting sqref="G15:I16 J16">
    <cfRule type="expression" dxfId="16" priority="8">
      <formula>$I$24&gt;150</formula>
    </cfRule>
  </conditionalFormatting>
  <conditionalFormatting sqref="G17:J18">
    <cfRule type="expression" priority="3">
      <formula>$I$24=0</formula>
    </cfRule>
    <cfRule type="expression" dxfId="15" priority="7">
      <formula>$I$24&gt;100</formula>
    </cfRule>
  </conditionalFormatting>
  <conditionalFormatting sqref="G15:J16">
    <cfRule type="expression" priority="2">
      <formula>$I$24=0</formula>
    </cfRule>
  </conditionalFormatting>
  <conditionalFormatting sqref="J15">
    <cfRule type="expression" dxfId="14" priority="1">
      <formula>$I$24&gt;150</formula>
    </cfRule>
  </conditionalFormatting>
  <dataValidations count="1">
    <dataValidation type="list" allowBlank="1" showInputMessage="1" showErrorMessage="1" sqref="K1" xr:uid="{2605AF9C-9A3A-4184-A52F-0A471318057E}">
      <formula1>"日,月,火,水,木,金,土"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</xdr:row>
                    <xdr:rowOff>28575</xdr:rowOff>
                  </from>
                  <to>
                    <xdr:col>1</xdr:col>
                    <xdr:colOff>314325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28575</xdr:rowOff>
                  </from>
                  <to>
                    <xdr:col>1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28575</xdr:rowOff>
                  </from>
                  <to>
                    <xdr:col>1</xdr:col>
                    <xdr:colOff>314325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28575</xdr:rowOff>
                  </from>
                  <to>
                    <xdr:col>1</xdr:col>
                    <xdr:colOff>314325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28575</xdr:rowOff>
                  </from>
                  <to>
                    <xdr:col>1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28575</xdr:rowOff>
                  </from>
                  <to>
                    <xdr:col>1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28575</xdr:rowOff>
                  </from>
                  <to>
                    <xdr:col>1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28575</xdr:rowOff>
                  </from>
                  <to>
                    <xdr:col>1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28575</xdr:rowOff>
                  </from>
                  <to>
                    <xdr:col>1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28575</xdr:rowOff>
                  </from>
                  <to>
                    <xdr:col>1</xdr:col>
                    <xdr:colOff>314325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28575</xdr:rowOff>
                  </from>
                  <to>
                    <xdr:col>1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28575</xdr:rowOff>
                  </from>
                  <to>
                    <xdr:col>1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28575</xdr:rowOff>
                  </from>
                  <to>
                    <xdr:col>1</xdr:col>
                    <xdr:colOff>314325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314325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28575</xdr:rowOff>
                  </from>
                  <to>
                    <xdr:col>1</xdr:col>
                    <xdr:colOff>314325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28575</xdr:rowOff>
                  </from>
                  <to>
                    <xdr:col>1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28575</xdr:rowOff>
                  </from>
                  <to>
                    <xdr:col>1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28575</xdr:rowOff>
                  </from>
                  <to>
                    <xdr:col>1</xdr:col>
                    <xdr:colOff>314325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1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1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D3BE-4E0B-4EB8-A3F9-9C6292FBC299}">
  <dimension ref="A1:L24"/>
  <sheetViews>
    <sheetView workbookViewId="0">
      <selection activeCell="D1" sqref="D1"/>
    </sheetView>
  </sheetViews>
  <sheetFormatPr defaultRowHeight="18.75" x14ac:dyDescent="0.4"/>
  <cols>
    <col min="1" max="1" width="21.5" customWidth="1"/>
    <col min="2" max="2" width="5.125" customWidth="1"/>
    <col min="3" max="3" width="23.625" customWidth="1"/>
    <col min="4" max="4" width="11.125" customWidth="1"/>
    <col min="5" max="5" width="5.625" customWidth="1"/>
    <col min="6" max="10" width="8" customWidth="1"/>
  </cols>
  <sheetData>
    <row r="1" spans="1:12" ht="37.5" customHeight="1" thickBot="1" x14ac:dyDescent="0.45">
      <c r="A1" s="20" t="s">
        <v>27</v>
      </c>
      <c r="C1" s="24" t="s">
        <v>3</v>
      </c>
      <c r="D1" s="29"/>
      <c r="E1" s="25" t="s">
        <v>12</v>
      </c>
      <c r="F1" s="26"/>
      <c r="G1" s="30"/>
      <c r="H1" s="27" t="s">
        <v>10</v>
      </c>
      <c r="I1" s="30"/>
      <c r="J1" s="27" t="s">
        <v>9</v>
      </c>
      <c r="K1" s="35"/>
      <c r="L1" s="28" t="s">
        <v>11</v>
      </c>
    </row>
    <row r="2" spans="1:12" ht="12.75" customHeight="1" thickTop="1" thickBot="1" x14ac:dyDescent="0.45"/>
    <row r="3" spans="1:12" ht="30.75" customHeight="1" x14ac:dyDescent="0.4">
      <c r="A3" s="1" t="s">
        <v>0</v>
      </c>
      <c r="B3" s="14" t="s">
        <v>1</v>
      </c>
      <c r="C3" s="15"/>
      <c r="D3" s="2" t="s">
        <v>2</v>
      </c>
      <c r="E3" s="8"/>
      <c r="F3" s="70" t="s">
        <v>14</v>
      </c>
      <c r="G3" s="71"/>
      <c r="H3" s="71"/>
      <c r="I3" s="71"/>
      <c r="J3" s="71"/>
      <c r="K3" s="71"/>
      <c r="L3" s="72"/>
    </row>
    <row r="4" spans="1:12" ht="20.25" customHeight="1" thickBot="1" x14ac:dyDescent="0.45">
      <c r="A4" s="66"/>
      <c r="B4" s="36" t="b">
        <v>0</v>
      </c>
      <c r="C4" s="11" t="s">
        <v>15</v>
      </c>
      <c r="D4" s="31"/>
      <c r="E4" s="9"/>
      <c r="F4" s="73"/>
      <c r="G4" s="74"/>
      <c r="H4" s="74"/>
      <c r="I4" s="74"/>
      <c r="J4" s="74"/>
      <c r="K4" s="74"/>
      <c r="L4" s="75"/>
    </row>
    <row r="5" spans="1:12" ht="20.25" customHeight="1" x14ac:dyDescent="0.4">
      <c r="A5" s="67"/>
      <c r="B5" s="37" t="b">
        <v>0</v>
      </c>
      <c r="C5" s="17" t="s">
        <v>16</v>
      </c>
      <c r="D5" s="32"/>
      <c r="E5" s="9"/>
      <c r="F5" s="76"/>
      <c r="G5" s="77"/>
      <c r="H5" s="77"/>
      <c r="I5" s="77"/>
      <c r="J5" s="77"/>
      <c r="K5" s="77"/>
      <c r="L5" s="78"/>
    </row>
    <row r="6" spans="1:12" ht="20.25" customHeight="1" x14ac:dyDescent="0.4">
      <c r="A6" s="67"/>
      <c r="B6" s="37" t="b">
        <v>0</v>
      </c>
      <c r="C6" s="16" t="s">
        <v>17</v>
      </c>
      <c r="D6" s="32"/>
      <c r="E6" s="9"/>
      <c r="F6" s="79"/>
      <c r="G6" s="80"/>
      <c r="H6" s="80"/>
      <c r="I6" s="80"/>
      <c r="J6" s="80"/>
      <c r="K6" s="80"/>
      <c r="L6" s="81"/>
    </row>
    <row r="7" spans="1:12" ht="20.25" customHeight="1" x14ac:dyDescent="0.4">
      <c r="A7" s="68"/>
      <c r="B7" s="38" t="b">
        <v>0</v>
      </c>
      <c r="C7" s="34" t="s">
        <v>18</v>
      </c>
      <c r="D7" s="33"/>
      <c r="E7" s="9"/>
      <c r="F7" s="79"/>
      <c r="G7" s="80"/>
      <c r="H7" s="80"/>
      <c r="I7" s="80"/>
      <c r="J7" s="80"/>
      <c r="K7" s="80"/>
      <c r="L7" s="81"/>
    </row>
    <row r="8" spans="1:12" ht="20.25" customHeight="1" x14ac:dyDescent="0.4">
      <c r="A8" s="66"/>
      <c r="B8" s="36" t="b">
        <v>0</v>
      </c>
      <c r="C8" s="11" t="s">
        <v>15</v>
      </c>
      <c r="D8" s="31"/>
      <c r="E8" s="9"/>
      <c r="F8" s="79"/>
      <c r="G8" s="80"/>
      <c r="H8" s="80"/>
      <c r="I8" s="80"/>
      <c r="J8" s="80"/>
      <c r="K8" s="80"/>
      <c r="L8" s="81"/>
    </row>
    <row r="9" spans="1:12" ht="20.25" customHeight="1" thickBot="1" x14ac:dyDescent="0.45">
      <c r="A9" s="67"/>
      <c r="B9" s="37" t="b">
        <v>0</v>
      </c>
      <c r="C9" s="17" t="s">
        <v>16</v>
      </c>
      <c r="D9" s="32"/>
      <c r="E9" s="9"/>
      <c r="F9" s="47"/>
      <c r="G9" s="48"/>
      <c r="H9" s="48"/>
      <c r="I9" s="48"/>
      <c r="J9" s="48"/>
      <c r="K9" s="48"/>
      <c r="L9" s="49"/>
    </row>
    <row r="10" spans="1:12" ht="20.25" customHeight="1" x14ac:dyDescent="0.4">
      <c r="A10" s="67"/>
      <c r="B10" s="37" t="b">
        <v>0</v>
      </c>
      <c r="C10" s="16" t="s">
        <v>17</v>
      </c>
      <c r="D10" s="32"/>
      <c r="E10" s="9"/>
    </row>
    <row r="11" spans="1:12" ht="20.25" customHeight="1" x14ac:dyDescent="0.4">
      <c r="A11" s="68"/>
      <c r="B11" s="38" t="b">
        <v>0</v>
      </c>
      <c r="C11" s="34" t="s">
        <v>18</v>
      </c>
      <c r="D11" s="33"/>
      <c r="E11" s="9"/>
    </row>
    <row r="12" spans="1:12" ht="20.25" customHeight="1" x14ac:dyDescent="0.4">
      <c r="A12" s="66"/>
      <c r="B12" s="36" t="b">
        <v>0</v>
      </c>
      <c r="C12" s="11" t="s">
        <v>15</v>
      </c>
      <c r="D12" s="31"/>
      <c r="E12" s="9"/>
    </row>
    <row r="13" spans="1:12" ht="20.25" customHeight="1" x14ac:dyDescent="0.4">
      <c r="A13" s="67"/>
      <c r="B13" s="37" t="b">
        <v>0</v>
      </c>
      <c r="C13" s="17" t="s">
        <v>16</v>
      </c>
      <c r="D13" s="32"/>
      <c r="E13" s="9"/>
    </row>
    <row r="14" spans="1:12" ht="20.25" customHeight="1" x14ac:dyDescent="0.4">
      <c r="A14" s="67"/>
      <c r="B14" s="37" t="b">
        <v>0</v>
      </c>
      <c r="C14" s="16" t="s">
        <v>17</v>
      </c>
      <c r="D14" s="32"/>
      <c r="E14" s="9"/>
    </row>
    <row r="15" spans="1:12" ht="20.25" customHeight="1" x14ac:dyDescent="0.4">
      <c r="A15" s="68"/>
      <c r="B15" s="38" t="b">
        <v>0</v>
      </c>
      <c r="C15" s="34" t="s">
        <v>18</v>
      </c>
      <c r="D15" s="33"/>
      <c r="E15" s="9"/>
    </row>
    <row r="16" spans="1:12" ht="20.25" customHeight="1" x14ac:dyDescent="0.4">
      <c r="A16" s="66"/>
      <c r="B16" s="36" t="b">
        <v>0</v>
      </c>
      <c r="C16" s="11" t="s">
        <v>15</v>
      </c>
      <c r="D16" s="31"/>
      <c r="E16" s="9"/>
      <c r="F16" s="10" t="s">
        <v>7</v>
      </c>
      <c r="G16" s="6"/>
      <c r="H16" s="7"/>
      <c r="I16" s="7"/>
      <c r="J16" s="7"/>
    </row>
    <row r="17" spans="1:12" ht="20.25" customHeight="1" x14ac:dyDescent="0.4">
      <c r="A17" s="67"/>
      <c r="B17" s="37" t="b">
        <v>0</v>
      </c>
      <c r="C17" s="17" t="s">
        <v>16</v>
      </c>
      <c r="D17" s="32"/>
      <c r="E17" s="9"/>
    </row>
    <row r="18" spans="1:12" ht="20.25" customHeight="1" x14ac:dyDescent="0.4">
      <c r="A18" s="67"/>
      <c r="B18" s="37" t="b">
        <v>0</v>
      </c>
      <c r="C18" s="16" t="s">
        <v>17</v>
      </c>
      <c r="D18" s="32"/>
      <c r="E18" s="9"/>
      <c r="F18" s="10" t="s">
        <v>6</v>
      </c>
      <c r="G18" s="7"/>
      <c r="H18" s="7"/>
      <c r="I18" s="7"/>
      <c r="J18" s="7"/>
    </row>
    <row r="19" spans="1:12" ht="20.25" customHeight="1" x14ac:dyDescent="0.4">
      <c r="A19" s="68"/>
      <c r="B19" s="38" t="b">
        <v>0</v>
      </c>
      <c r="C19" s="34" t="s">
        <v>18</v>
      </c>
      <c r="D19" s="33"/>
      <c r="E19" s="9"/>
      <c r="G19" s="3"/>
    </row>
    <row r="20" spans="1:12" ht="20.25" customHeight="1" x14ac:dyDescent="0.4">
      <c r="A20" s="66"/>
      <c r="B20" s="36" t="b">
        <v>0</v>
      </c>
      <c r="C20" s="11" t="s">
        <v>15</v>
      </c>
      <c r="D20" s="31"/>
      <c r="E20" s="9"/>
      <c r="F20" s="10" t="s">
        <v>5</v>
      </c>
      <c r="G20" s="5"/>
      <c r="H20" s="6"/>
      <c r="I20" s="6"/>
      <c r="J20" s="6"/>
    </row>
    <row r="21" spans="1:12" ht="20.25" customHeight="1" x14ac:dyDescent="0.4">
      <c r="A21" s="67"/>
      <c r="B21" s="37" t="b">
        <v>0</v>
      </c>
      <c r="C21" s="17" t="s">
        <v>16</v>
      </c>
      <c r="D21" s="32"/>
      <c r="E21" s="9"/>
      <c r="F21" s="4"/>
      <c r="L21" s="12"/>
    </row>
    <row r="22" spans="1:12" ht="20.25" customHeight="1" x14ac:dyDescent="0.4">
      <c r="A22" s="67"/>
      <c r="B22" s="37" t="b">
        <v>0</v>
      </c>
      <c r="C22" s="16" t="s">
        <v>17</v>
      </c>
      <c r="D22" s="32"/>
      <c r="E22" s="9"/>
    </row>
    <row r="23" spans="1:12" ht="20.25" customHeight="1" x14ac:dyDescent="0.4">
      <c r="A23" s="68"/>
      <c r="B23" s="38" t="b">
        <v>0</v>
      </c>
      <c r="C23" s="34" t="s">
        <v>18</v>
      </c>
      <c r="D23" s="33"/>
      <c r="E23" s="9"/>
    </row>
    <row r="24" spans="1:12" ht="33.75" customHeight="1" x14ac:dyDescent="0.4">
      <c r="A24" s="18"/>
      <c r="B24" s="19"/>
      <c r="C24" s="13" t="s">
        <v>4</v>
      </c>
      <c r="D24" s="21">
        <f>SUM(D4:D23)</f>
        <v>0</v>
      </c>
      <c r="G24" s="69" t="s">
        <v>19</v>
      </c>
      <c r="H24" s="69"/>
      <c r="I24" s="23">
        <f>IF(D24=0,0,D24/D1)</f>
        <v>0</v>
      </c>
      <c r="J24" s="22" t="s">
        <v>13</v>
      </c>
    </row>
  </sheetData>
  <sheetProtection algorithmName="SHA-512" hashValue="HDBmSIvERT1L+SL245JXYa/qy0eQk4vYAwiPeSe1ykFJ8HbE0/Y0CKV11nmGCmLkxEZ03mz7+L7RxlObPpVVQA==" saltValue="aE62oNUcPCL2REhYQ/jN+A==" spinCount="100000" sheet="1" objects="1" scenarios="1"/>
  <mergeCells count="11">
    <mergeCell ref="A12:A15"/>
    <mergeCell ref="A16:A19"/>
    <mergeCell ref="A20:A23"/>
    <mergeCell ref="G24:H24"/>
    <mergeCell ref="F3:L4"/>
    <mergeCell ref="A4:A7"/>
    <mergeCell ref="F5:L5"/>
    <mergeCell ref="F6:L6"/>
    <mergeCell ref="F7:L7"/>
    <mergeCell ref="A8:A11"/>
    <mergeCell ref="F8:L8"/>
  </mergeCells>
  <phoneticPr fontId="1"/>
  <conditionalFormatting sqref="G21:J22">
    <cfRule type="expression" dxfId="13" priority="5">
      <formula>$I$24=0</formula>
    </cfRule>
    <cfRule type="expression" dxfId="12" priority="6">
      <formula>$I$24&lt;=50</formula>
    </cfRule>
    <cfRule type="expression" dxfId="11" priority="10">
      <formula>$I$24&gt;1</formula>
    </cfRule>
  </conditionalFormatting>
  <conditionalFormatting sqref="G19:J20">
    <cfRule type="expression" priority="4">
      <formula>$I$24=0</formula>
    </cfRule>
    <cfRule type="expression" dxfId="10" priority="9">
      <formula>$I$24&gt;50</formula>
    </cfRule>
  </conditionalFormatting>
  <conditionalFormatting sqref="G15:I16 J16">
    <cfRule type="expression" dxfId="9" priority="8">
      <formula>$I$24&gt;150</formula>
    </cfRule>
  </conditionalFormatting>
  <conditionalFormatting sqref="G17:J18">
    <cfRule type="expression" priority="3">
      <formula>$I$24=0</formula>
    </cfRule>
    <cfRule type="expression" dxfId="8" priority="7">
      <formula>$I$24&gt;100</formula>
    </cfRule>
  </conditionalFormatting>
  <conditionalFormatting sqref="G15:J16">
    <cfRule type="expression" priority="2">
      <formula>$I$24=0</formula>
    </cfRule>
  </conditionalFormatting>
  <conditionalFormatting sqref="J15">
    <cfRule type="expression" dxfId="7" priority="1">
      <formula>$I$24&gt;150</formula>
    </cfRule>
  </conditionalFormatting>
  <dataValidations count="1">
    <dataValidation type="list" allowBlank="1" showInputMessage="1" showErrorMessage="1" sqref="K1" xr:uid="{67ED9FE2-AC5F-4599-B8A8-DB448459E55D}">
      <formula1>"日,月,火,水,木,金,土"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</xdr:row>
                    <xdr:rowOff>28575</xdr:rowOff>
                  </from>
                  <to>
                    <xdr:col>1</xdr:col>
                    <xdr:colOff>314325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28575</xdr:rowOff>
                  </from>
                  <to>
                    <xdr:col>1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28575</xdr:rowOff>
                  </from>
                  <to>
                    <xdr:col>1</xdr:col>
                    <xdr:colOff>314325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28575</xdr:rowOff>
                  </from>
                  <to>
                    <xdr:col>1</xdr:col>
                    <xdr:colOff>314325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28575</xdr:rowOff>
                  </from>
                  <to>
                    <xdr:col>1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28575</xdr:rowOff>
                  </from>
                  <to>
                    <xdr:col>1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28575</xdr:rowOff>
                  </from>
                  <to>
                    <xdr:col>1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28575</xdr:rowOff>
                  </from>
                  <to>
                    <xdr:col>1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28575</xdr:rowOff>
                  </from>
                  <to>
                    <xdr:col>1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28575</xdr:rowOff>
                  </from>
                  <to>
                    <xdr:col>1</xdr:col>
                    <xdr:colOff>314325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28575</xdr:rowOff>
                  </from>
                  <to>
                    <xdr:col>1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28575</xdr:rowOff>
                  </from>
                  <to>
                    <xdr:col>1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28575</xdr:rowOff>
                  </from>
                  <to>
                    <xdr:col>1</xdr:col>
                    <xdr:colOff>314325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314325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28575</xdr:rowOff>
                  </from>
                  <to>
                    <xdr:col>1</xdr:col>
                    <xdr:colOff>314325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28575</xdr:rowOff>
                  </from>
                  <to>
                    <xdr:col>1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28575</xdr:rowOff>
                  </from>
                  <to>
                    <xdr:col>1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28575</xdr:rowOff>
                  </from>
                  <to>
                    <xdr:col>1</xdr:col>
                    <xdr:colOff>314325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1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1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762A-3A37-42E7-92BD-BD61732173D5}">
  <dimension ref="A1:L24"/>
  <sheetViews>
    <sheetView workbookViewId="0">
      <selection activeCell="D1" sqref="D1"/>
    </sheetView>
  </sheetViews>
  <sheetFormatPr defaultRowHeight="18.75" x14ac:dyDescent="0.4"/>
  <cols>
    <col min="1" max="1" width="21.5" customWidth="1"/>
    <col min="2" max="2" width="5.125" customWidth="1"/>
    <col min="3" max="3" width="23.625" customWidth="1"/>
    <col min="4" max="4" width="11.125" customWidth="1"/>
    <col min="5" max="5" width="5.625" customWidth="1"/>
    <col min="6" max="10" width="8" customWidth="1"/>
  </cols>
  <sheetData>
    <row r="1" spans="1:12" ht="37.5" customHeight="1" thickBot="1" x14ac:dyDescent="0.45">
      <c r="A1" s="20" t="s">
        <v>26</v>
      </c>
      <c r="C1" s="24" t="s">
        <v>3</v>
      </c>
      <c r="D1" s="29"/>
      <c r="E1" s="25" t="s">
        <v>12</v>
      </c>
      <c r="F1" s="26"/>
      <c r="G1" s="30"/>
      <c r="H1" s="27" t="s">
        <v>10</v>
      </c>
      <c r="I1" s="30"/>
      <c r="J1" s="27" t="s">
        <v>9</v>
      </c>
      <c r="K1" s="35"/>
      <c r="L1" s="28" t="s">
        <v>11</v>
      </c>
    </row>
    <row r="2" spans="1:12" ht="12.75" customHeight="1" thickTop="1" thickBot="1" x14ac:dyDescent="0.45"/>
    <row r="3" spans="1:12" ht="30.75" customHeight="1" x14ac:dyDescent="0.4">
      <c r="A3" s="1" t="s">
        <v>0</v>
      </c>
      <c r="B3" s="14" t="s">
        <v>1</v>
      </c>
      <c r="C3" s="15"/>
      <c r="D3" s="2" t="s">
        <v>2</v>
      </c>
      <c r="E3" s="8"/>
      <c r="F3" s="70" t="s">
        <v>14</v>
      </c>
      <c r="G3" s="71"/>
      <c r="H3" s="71"/>
      <c r="I3" s="71"/>
      <c r="J3" s="71"/>
      <c r="K3" s="71"/>
      <c r="L3" s="72"/>
    </row>
    <row r="4" spans="1:12" ht="20.25" customHeight="1" thickBot="1" x14ac:dyDescent="0.45">
      <c r="A4" s="66"/>
      <c r="B4" s="36" t="b">
        <v>0</v>
      </c>
      <c r="C4" s="11" t="s">
        <v>15</v>
      </c>
      <c r="D4" s="31"/>
      <c r="E4" s="9"/>
      <c r="F4" s="73"/>
      <c r="G4" s="74"/>
      <c r="H4" s="74"/>
      <c r="I4" s="74"/>
      <c r="J4" s="74"/>
      <c r="K4" s="74"/>
      <c r="L4" s="75"/>
    </row>
    <row r="5" spans="1:12" ht="20.25" customHeight="1" x14ac:dyDescent="0.4">
      <c r="A5" s="67"/>
      <c r="B5" s="37" t="b">
        <v>0</v>
      </c>
      <c r="C5" s="17" t="s">
        <v>16</v>
      </c>
      <c r="D5" s="32"/>
      <c r="E5" s="9"/>
      <c r="F5" s="76"/>
      <c r="G5" s="77"/>
      <c r="H5" s="77"/>
      <c r="I5" s="77"/>
      <c r="J5" s="77"/>
      <c r="K5" s="77"/>
      <c r="L5" s="78"/>
    </row>
    <row r="6" spans="1:12" ht="20.25" customHeight="1" x14ac:dyDescent="0.4">
      <c r="A6" s="67"/>
      <c r="B6" s="37" t="b">
        <v>0</v>
      </c>
      <c r="C6" s="16" t="s">
        <v>17</v>
      </c>
      <c r="D6" s="32"/>
      <c r="E6" s="9"/>
      <c r="F6" s="79"/>
      <c r="G6" s="80"/>
      <c r="H6" s="80"/>
      <c r="I6" s="80"/>
      <c r="J6" s="80"/>
      <c r="K6" s="80"/>
      <c r="L6" s="81"/>
    </row>
    <row r="7" spans="1:12" ht="20.25" customHeight="1" x14ac:dyDescent="0.4">
      <c r="A7" s="68"/>
      <c r="B7" s="38" t="b">
        <v>0</v>
      </c>
      <c r="C7" s="34" t="s">
        <v>18</v>
      </c>
      <c r="D7" s="33"/>
      <c r="E7" s="9"/>
      <c r="F7" s="79"/>
      <c r="G7" s="80"/>
      <c r="H7" s="80"/>
      <c r="I7" s="80"/>
      <c r="J7" s="80"/>
      <c r="K7" s="80"/>
      <c r="L7" s="81"/>
    </row>
    <row r="8" spans="1:12" ht="20.25" customHeight="1" x14ac:dyDescent="0.4">
      <c r="A8" s="66"/>
      <c r="B8" s="36" t="b">
        <v>0</v>
      </c>
      <c r="C8" s="11" t="s">
        <v>15</v>
      </c>
      <c r="D8" s="31"/>
      <c r="E8" s="9"/>
      <c r="F8" s="79"/>
      <c r="G8" s="80"/>
      <c r="H8" s="80"/>
      <c r="I8" s="80"/>
      <c r="J8" s="80"/>
      <c r="K8" s="80"/>
      <c r="L8" s="81"/>
    </row>
    <row r="9" spans="1:12" ht="20.25" customHeight="1" thickBot="1" x14ac:dyDescent="0.45">
      <c r="A9" s="67"/>
      <c r="B9" s="37" t="b">
        <v>0</v>
      </c>
      <c r="C9" s="17" t="s">
        <v>16</v>
      </c>
      <c r="D9" s="32"/>
      <c r="E9" s="9"/>
      <c r="F9" s="47"/>
      <c r="G9" s="48"/>
      <c r="H9" s="48"/>
      <c r="I9" s="48"/>
      <c r="J9" s="48"/>
      <c r="K9" s="48"/>
      <c r="L9" s="49"/>
    </row>
    <row r="10" spans="1:12" ht="20.25" customHeight="1" x14ac:dyDescent="0.4">
      <c r="A10" s="67"/>
      <c r="B10" s="37" t="b">
        <v>0</v>
      </c>
      <c r="C10" s="16" t="s">
        <v>17</v>
      </c>
      <c r="D10" s="32"/>
      <c r="E10" s="9"/>
    </row>
    <row r="11" spans="1:12" ht="20.25" customHeight="1" x14ac:dyDescent="0.4">
      <c r="A11" s="68"/>
      <c r="B11" s="38" t="b">
        <v>0</v>
      </c>
      <c r="C11" s="34" t="s">
        <v>18</v>
      </c>
      <c r="D11" s="33"/>
      <c r="E11" s="9"/>
    </row>
    <row r="12" spans="1:12" ht="20.25" customHeight="1" x14ac:dyDescent="0.4">
      <c r="A12" s="66"/>
      <c r="B12" s="36" t="b">
        <v>0</v>
      </c>
      <c r="C12" s="11" t="s">
        <v>15</v>
      </c>
      <c r="D12" s="31"/>
      <c r="E12" s="9"/>
    </row>
    <row r="13" spans="1:12" ht="20.25" customHeight="1" x14ac:dyDescent="0.4">
      <c r="A13" s="67"/>
      <c r="B13" s="37" t="b">
        <v>0</v>
      </c>
      <c r="C13" s="17" t="s">
        <v>16</v>
      </c>
      <c r="D13" s="32"/>
      <c r="E13" s="9"/>
    </row>
    <row r="14" spans="1:12" ht="20.25" customHeight="1" x14ac:dyDescent="0.4">
      <c r="A14" s="67"/>
      <c r="B14" s="37" t="b">
        <v>0</v>
      </c>
      <c r="C14" s="16" t="s">
        <v>17</v>
      </c>
      <c r="D14" s="32"/>
      <c r="E14" s="9"/>
    </row>
    <row r="15" spans="1:12" ht="20.25" customHeight="1" x14ac:dyDescent="0.4">
      <c r="A15" s="68"/>
      <c r="B15" s="38" t="b">
        <v>0</v>
      </c>
      <c r="C15" s="34" t="s">
        <v>18</v>
      </c>
      <c r="D15" s="33"/>
      <c r="E15" s="9"/>
    </row>
    <row r="16" spans="1:12" ht="20.25" customHeight="1" x14ac:dyDescent="0.4">
      <c r="A16" s="66"/>
      <c r="B16" s="36" t="b">
        <v>0</v>
      </c>
      <c r="C16" s="11" t="s">
        <v>15</v>
      </c>
      <c r="D16" s="31"/>
      <c r="E16" s="9"/>
      <c r="F16" s="10" t="s">
        <v>7</v>
      </c>
      <c r="G16" s="6"/>
      <c r="H16" s="7"/>
      <c r="I16" s="7"/>
      <c r="J16" s="7"/>
    </row>
    <row r="17" spans="1:12" ht="20.25" customHeight="1" x14ac:dyDescent="0.4">
      <c r="A17" s="67"/>
      <c r="B17" s="37" t="b">
        <v>0</v>
      </c>
      <c r="C17" s="17" t="s">
        <v>16</v>
      </c>
      <c r="D17" s="32"/>
      <c r="E17" s="9"/>
    </row>
    <row r="18" spans="1:12" ht="20.25" customHeight="1" x14ac:dyDescent="0.4">
      <c r="A18" s="67"/>
      <c r="B18" s="37" t="b">
        <v>0</v>
      </c>
      <c r="C18" s="16" t="s">
        <v>17</v>
      </c>
      <c r="D18" s="32"/>
      <c r="E18" s="9"/>
      <c r="F18" s="10" t="s">
        <v>6</v>
      </c>
      <c r="G18" s="7"/>
      <c r="H18" s="7"/>
      <c r="I18" s="7"/>
      <c r="J18" s="7"/>
    </row>
    <row r="19" spans="1:12" ht="20.25" customHeight="1" x14ac:dyDescent="0.4">
      <c r="A19" s="68"/>
      <c r="B19" s="38" t="b">
        <v>0</v>
      </c>
      <c r="C19" s="34" t="s">
        <v>18</v>
      </c>
      <c r="D19" s="33"/>
      <c r="E19" s="9"/>
      <c r="G19" s="3"/>
    </row>
    <row r="20" spans="1:12" ht="20.25" customHeight="1" x14ac:dyDescent="0.4">
      <c r="A20" s="66"/>
      <c r="B20" s="36" t="b">
        <v>0</v>
      </c>
      <c r="C20" s="11" t="s">
        <v>15</v>
      </c>
      <c r="D20" s="31"/>
      <c r="E20" s="9"/>
      <c r="F20" s="10" t="s">
        <v>5</v>
      </c>
      <c r="G20" s="5"/>
      <c r="H20" s="6"/>
      <c r="I20" s="6"/>
      <c r="J20" s="6"/>
    </row>
    <row r="21" spans="1:12" ht="20.25" customHeight="1" x14ac:dyDescent="0.4">
      <c r="A21" s="67"/>
      <c r="B21" s="37" t="b">
        <v>0</v>
      </c>
      <c r="C21" s="17" t="s">
        <v>16</v>
      </c>
      <c r="D21" s="32"/>
      <c r="E21" s="9"/>
      <c r="F21" s="4"/>
      <c r="L21" s="12"/>
    </row>
    <row r="22" spans="1:12" ht="20.25" customHeight="1" x14ac:dyDescent="0.4">
      <c r="A22" s="67"/>
      <c r="B22" s="37" t="b">
        <v>0</v>
      </c>
      <c r="C22" s="16" t="s">
        <v>17</v>
      </c>
      <c r="D22" s="32"/>
      <c r="E22" s="9"/>
    </row>
    <row r="23" spans="1:12" ht="20.25" customHeight="1" x14ac:dyDescent="0.4">
      <c r="A23" s="68"/>
      <c r="B23" s="38" t="b">
        <v>0</v>
      </c>
      <c r="C23" s="34" t="s">
        <v>18</v>
      </c>
      <c r="D23" s="33"/>
      <c r="E23" s="9"/>
    </row>
    <row r="24" spans="1:12" ht="33.75" customHeight="1" x14ac:dyDescent="0.4">
      <c r="A24" s="18"/>
      <c r="B24" s="19"/>
      <c r="C24" s="13" t="s">
        <v>4</v>
      </c>
      <c r="D24" s="21">
        <f>SUM(D4:D23)</f>
        <v>0</v>
      </c>
      <c r="G24" s="69" t="s">
        <v>19</v>
      </c>
      <c r="H24" s="69"/>
      <c r="I24" s="23">
        <f>IF(D24=0,0,D24/D1)</f>
        <v>0</v>
      </c>
      <c r="J24" s="22" t="s">
        <v>13</v>
      </c>
    </row>
  </sheetData>
  <sheetProtection algorithmName="SHA-512" hashValue="N9ogmhMG9zUZO2kZNvXKtfqQEl0GCqIuvwoNV4bLWUqfCcC56JEtYGrjTlaskPa4RUH3VoQFm6ivyoKKmrZeXA==" saltValue="xns/bSwECkStiz6U4YXHow==" spinCount="100000" sheet="1" objects="1" scenarios="1"/>
  <mergeCells count="11">
    <mergeCell ref="A12:A15"/>
    <mergeCell ref="A16:A19"/>
    <mergeCell ref="A20:A23"/>
    <mergeCell ref="G24:H24"/>
    <mergeCell ref="F3:L4"/>
    <mergeCell ref="A4:A7"/>
    <mergeCell ref="F5:L5"/>
    <mergeCell ref="F6:L6"/>
    <mergeCell ref="F7:L7"/>
    <mergeCell ref="A8:A11"/>
    <mergeCell ref="F8:L8"/>
  </mergeCells>
  <phoneticPr fontId="1"/>
  <conditionalFormatting sqref="G21:J22">
    <cfRule type="expression" dxfId="6" priority="5">
      <formula>$I$24=0</formula>
    </cfRule>
    <cfRule type="expression" dxfId="5" priority="6">
      <formula>$I$24&lt;=50</formula>
    </cfRule>
    <cfRule type="expression" dxfId="4" priority="10">
      <formula>$I$24&gt;1</formula>
    </cfRule>
  </conditionalFormatting>
  <conditionalFormatting sqref="G19:J20">
    <cfRule type="expression" priority="4">
      <formula>$I$24=0</formula>
    </cfRule>
    <cfRule type="expression" dxfId="3" priority="9">
      <formula>$I$24&gt;50</formula>
    </cfRule>
  </conditionalFormatting>
  <conditionalFormatting sqref="G15:I16 J16">
    <cfRule type="expression" dxfId="2" priority="8">
      <formula>$I$24&gt;150</formula>
    </cfRule>
  </conditionalFormatting>
  <conditionalFormatting sqref="G17:J18">
    <cfRule type="expression" priority="3">
      <formula>$I$24=0</formula>
    </cfRule>
    <cfRule type="expression" dxfId="1" priority="7">
      <formula>$I$24&gt;100</formula>
    </cfRule>
  </conditionalFormatting>
  <conditionalFormatting sqref="G15:J16">
    <cfRule type="expression" priority="2">
      <formula>$I$24=0</formula>
    </cfRule>
  </conditionalFormatting>
  <conditionalFormatting sqref="J15">
    <cfRule type="expression" dxfId="0" priority="1">
      <formula>$I$24&gt;150</formula>
    </cfRule>
  </conditionalFormatting>
  <dataValidations count="1">
    <dataValidation type="list" allowBlank="1" showInputMessage="1" showErrorMessage="1" sqref="K1" xr:uid="{3934C70F-2BC0-4502-B7F5-85D3215A1378}">
      <formula1>"日,月,火,水,木,金,土"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</xdr:row>
                    <xdr:rowOff>28575</xdr:rowOff>
                  </from>
                  <to>
                    <xdr:col>1</xdr:col>
                    <xdr:colOff>314325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28575</xdr:rowOff>
                  </from>
                  <to>
                    <xdr:col>1</xdr:col>
                    <xdr:colOff>314325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28575</xdr:rowOff>
                  </from>
                  <to>
                    <xdr:col>1</xdr:col>
                    <xdr:colOff>314325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28575</xdr:rowOff>
                  </from>
                  <to>
                    <xdr:col>1</xdr:col>
                    <xdr:colOff>314325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28575</xdr:rowOff>
                  </from>
                  <to>
                    <xdr:col>1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28575</xdr:rowOff>
                  </from>
                  <to>
                    <xdr:col>1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28575</xdr:rowOff>
                  </from>
                  <to>
                    <xdr:col>1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28575</xdr:rowOff>
                  </from>
                  <to>
                    <xdr:col>1</xdr:col>
                    <xdr:colOff>314325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11</xdr:row>
                    <xdr:rowOff>28575</xdr:rowOff>
                  </from>
                  <to>
                    <xdr:col>1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12</xdr:row>
                    <xdr:rowOff>28575</xdr:rowOff>
                  </from>
                  <to>
                    <xdr:col>1</xdr:col>
                    <xdr:colOff>314325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28575</xdr:rowOff>
                  </from>
                  <to>
                    <xdr:col>1</xdr:col>
                    <xdr:colOff>314325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28575</xdr:rowOff>
                  </from>
                  <to>
                    <xdr:col>1</xdr:col>
                    <xdr:colOff>314325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28575</xdr:rowOff>
                  </from>
                  <to>
                    <xdr:col>1</xdr:col>
                    <xdr:colOff>314325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314325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28575</xdr:rowOff>
                  </from>
                  <to>
                    <xdr:col>1</xdr:col>
                    <xdr:colOff>314325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28575</xdr:rowOff>
                  </from>
                  <to>
                    <xdr:col>1</xdr:col>
                    <xdr:colOff>314325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28575</xdr:rowOff>
                  </from>
                  <to>
                    <xdr:col>1</xdr:col>
                    <xdr:colOff>314325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28575</xdr:rowOff>
                  </from>
                  <to>
                    <xdr:col>1</xdr:col>
                    <xdr:colOff>314325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1</xdr:col>
                    <xdr:colOff>314325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1</xdr:col>
                    <xdr:colOff>314325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B964-8704-4939-B374-EE937A174252}">
  <dimension ref="A1:D73"/>
  <sheetViews>
    <sheetView workbookViewId="0">
      <selection activeCell="H13" sqref="H13"/>
    </sheetView>
  </sheetViews>
  <sheetFormatPr defaultRowHeight="18.75" x14ac:dyDescent="0.4"/>
  <cols>
    <col min="1" max="1" width="6" style="12" customWidth="1"/>
    <col min="2" max="2" width="21.875" customWidth="1"/>
    <col min="3" max="4" width="9" style="12"/>
  </cols>
  <sheetData>
    <row r="1" spans="1:4" ht="48" customHeight="1" x14ac:dyDescent="0.4">
      <c r="A1" s="82" t="s">
        <v>154</v>
      </c>
      <c r="B1" s="83"/>
      <c r="C1" s="83"/>
      <c r="D1" s="83"/>
    </row>
    <row r="2" spans="1:4" x14ac:dyDescent="0.4">
      <c r="A2" s="60"/>
      <c r="B2" s="60" t="s">
        <v>0</v>
      </c>
      <c r="C2" s="60" t="s">
        <v>36</v>
      </c>
      <c r="D2" s="60" t="s">
        <v>157</v>
      </c>
    </row>
    <row r="3" spans="1:4" x14ac:dyDescent="0.4">
      <c r="A3" s="61" t="s">
        <v>37</v>
      </c>
      <c r="B3" s="62" t="s">
        <v>38</v>
      </c>
      <c r="C3" s="63" t="s">
        <v>39</v>
      </c>
      <c r="D3" s="63">
        <v>10</v>
      </c>
    </row>
    <row r="4" spans="1:4" x14ac:dyDescent="0.4">
      <c r="A4" s="61" t="s">
        <v>37</v>
      </c>
      <c r="B4" s="62" t="s">
        <v>40</v>
      </c>
      <c r="C4" s="63" t="s">
        <v>41</v>
      </c>
      <c r="D4" s="63">
        <v>150</v>
      </c>
    </row>
    <row r="5" spans="1:4" x14ac:dyDescent="0.4">
      <c r="A5" s="61" t="s">
        <v>37</v>
      </c>
      <c r="B5" s="62" t="s">
        <v>42</v>
      </c>
      <c r="C5" s="63" t="s">
        <v>43</v>
      </c>
      <c r="D5" s="63">
        <v>20</v>
      </c>
    </row>
    <row r="6" spans="1:4" x14ac:dyDescent="0.4">
      <c r="A6" s="61" t="s">
        <v>37</v>
      </c>
      <c r="B6" s="62" t="s">
        <v>44</v>
      </c>
      <c r="C6" s="63" t="s">
        <v>45</v>
      </c>
      <c r="D6" s="63">
        <v>100</v>
      </c>
    </row>
    <row r="7" spans="1:4" x14ac:dyDescent="0.4">
      <c r="A7" s="61" t="s">
        <v>37</v>
      </c>
      <c r="B7" s="62" t="s">
        <v>46</v>
      </c>
      <c r="C7" s="63" t="s">
        <v>45</v>
      </c>
      <c r="D7" s="63">
        <v>30</v>
      </c>
    </row>
    <row r="8" spans="1:4" x14ac:dyDescent="0.4">
      <c r="A8" s="64" t="s">
        <v>47</v>
      </c>
      <c r="B8" s="62" t="s">
        <v>48</v>
      </c>
      <c r="C8" s="63" t="s">
        <v>49</v>
      </c>
      <c r="D8" s="63">
        <v>300</v>
      </c>
    </row>
    <row r="9" spans="1:4" x14ac:dyDescent="0.4">
      <c r="A9" s="64" t="s">
        <v>47</v>
      </c>
      <c r="B9" s="62" t="s">
        <v>50</v>
      </c>
      <c r="C9" s="63" t="s">
        <v>51</v>
      </c>
      <c r="D9" s="63">
        <v>30</v>
      </c>
    </row>
    <row r="10" spans="1:4" x14ac:dyDescent="0.4">
      <c r="A10" s="61" t="s">
        <v>52</v>
      </c>
      <c r="B10" s="62" t="s">
        <v>53</v>
      </c>
      <c r="C10" s="63" t="s">
        <v>54</v>
      </c>
      <c r="D10" s="63">
        <v>100</v>
      </c>
    </row>
    <row r="11" spans="1:4" x14ac:dyDescent="0.4">
      <c r="A11" s="61" t="s">
        <v>52</v>
      </c>
      <c r="B11" s="62" t="s">
        <v>155</v>
      </c>
      <c r="C11" s="63" t="s">
        <v>156</v>
      </c>
      <c r="D11" s="63">
        <v>40</v>
      </c>
    </row>
    <row r="12" spans="1:4" x14ac:dyDescent="0.4">
      <c r="A12" s="61" t="s">
        <v>52</v>
      </c>
      <c r="B12" s="65" t="s">
        <v>153</v>
      </c>
      <c r="C12" s="63" t="s">
        <v>113</v>
      </c>
      <c r="D12" s="63">
        <v>40</v>
      </c>
    </row>
    <row r="13" spans="1:4" x14ac:dyDescent="0.4">
      <c r="A13" s="64" t="s">
        <v>56</v>
      </c>
      <c r="B13" s="62" t="s">
        <v>57</v>
      </c>
      <c r="C13" s="63" t="s">
        <v>58</v>
      </c>
      <c r="D13" s="63">
        <v>10</v>
      </c>
    </row>
    <row r="14" spans="1:4" x14ac:dyDescent="0.4">
      <c r="A14" s="61" t="s">
        <v>59</v>
      </c>
      <c r="B14" s="62" t="s">
        <v>60</v>
      </c>
      <c r="C14" s="63" t="s">
        <v>39</v>
      </c>
      <c r="D14" s="63">
        <v>80</v>
      </c>
    </row>
    <row r="15" spans="1:4" x14ac:dyDescent="0.4">
      <c r="A15" s="61" t="s">
        <v>59</v>
      </c>
      <c r="B15" s="62" t="s">
        <v>61</v>
      </c>
      <c r="C15" s="63" t="s">
        <v>62</v>
      </c>
      <c r="D15" s="63">
        <v>300</v>
      </c>
    </row>
    <row r="16" spans="1:4" x14ac:dyDescent="0.4">
      <c r="A16" s="61" t="s">
        <v>59</v>
      </c>
      <c r="B16" s="62" t="s">
        <v>63</v>
      </c>
      <c r="C16" s="63" t="s">
        <v>39</v>
      </c>
      <c r="D16" s="63">
        <v>500</v>
      </c>
    </row>
    <row r="17" spans="1:4" x14ac:dyDescent="0.4">
      <c r="A17" s="64" t="s">
        <v>64</v>
      </c>
      <c r="B17" s="62" t="s">
        <v>65</v>
      </c>
      <c r="C17" s="63" t="s">
        <v>66</v>
      </c>
      <c r="D17" s="63">
        <v>120</v>
      </c>
    </row>
    <row r="18" spans="1:4" x14ac:dyDescent="0.4">
      <c r="A18" s="64" t="s">
        <v>64</v>
      </c>
      <c r="B18" s="62" t="s">
        <v>67</v>
      </c>
      <c r="C18" s="63" t="s">
        <v>45</v>
      </c>
      <c r="D18" s="63">
        <v>50</v>
      </c>
    </row>
    <row r="19" spans="1:4" x14ac:dyDescent="0.4">
      <c r="A19" s="64" t="s">
        <v>64</v>
      </c>
      <c r="B19" s="62" t="s">
        <v>68</v>
      </c>
      <c r="C19" s="63" t="s">
        <v>43</v>
      </c>
      <c r="D19" s="63">
        <v>100</v>
      </c>
    </row>
    <row r="20" spans="1:4" x14ac:dyDescent="0.4">
      <c r="A20" s="61" t="s">
        <v>69</v>
      </c>
      <c r="B20" s="62" t="s">
        <v>70</v>
      </c>
      <c r="C20" s="63" t="s">
        <v>43</v>
      </c>
      <c r="D20" s="63">
        <v>300</v>
      </c>
    </row>
    <row r="21" spans="1:4" x14ac:dyDescent="0.4">
      <c r="A21" s="61" t="s">
        <v>69</v>
      </c>
      <c r="B21" s="62" t="s">
        <v>71</v>
      </c>
      <c r="C21" s="63" t="s">
        <v>43</v>
      </c>
      <c r="D21" s="63">
        <v>150</v>
      </c>
    </row>
    <row r="22" spans="1:4" x14ac:dyDescent="0.4">
      <c r="A22" s="61" t="s">
        <v>69</v>
      </c>
      <c r="B22" s="62" t="s">
        <v>72</v>
      </c>
      <c r="C22" s="63" t="s">
        <v>73</v>
      </c>
      <c r="D22" s="63">
        <v>30</v>
      </c>
    </row>
    <row r="23" spans="1:4" x14ac:dyDescent="0.4">
      <c r="A23" s="61" t="s">
        <v>69</v>
      </c>
      <c r="B23" s="62" t="s">
        <v>74</v>
      </c>
      <c r="C23" s="63" t="s">
        <v>75</v>
      </c>
      <c r="D23" s="63">
        <v>150</v>
      </c>
    </row>
    <row r="24" spans="1:4" x14ac:dyDescent="0.4">
      <c r="A24" s="64" t="s">
        <v>76</v>
      </c>
      <c r="B24" s="62" t="s">
        <v>77</v>
      </c>
      <c r="C24" s="63" t="s">
        <v>78</v>
      </c>
      <c r="D24" s="63">
        <v>100</v>
      </c>
    </row>
    <row r="25" spans="1:4" x14ac:dyDescent="0.4">
      <c r="A25" s="64" t="s">
        <v>76</v>
      </c>
      <c r="B25" s="62" t="s">
        <v>79</v>
      </c>
      <c r="C25" s="63" t="s">
        <v>43</v>
      </c>
      <c r="D25" s="63">
        <v>250</v>
      </c>
    </row>
    <row r="26" spans="1:4" x14ac:dyDescent="0.4">
      <c r="A26" s="64" t="s">
        <v>76</v>
      </c>
      <c r="B26" s="62" t="s">
        <v>80</v>
      </c>
      <c r="C26" s="63" t="s">
        <v>39</v>
      </c>
      <c r="D26" s="63">
        <v>50</v>
      </c>
    </row>
    <row r="27" spans="1:4" x14ac:dyDescent="0.4">
      <c r="A27" s="64" t="s">
        <v>76</v>
      </c>
      <c r="B27" s="62" t="s">
        <v>81</v>
      </c>
      <c r="C27" s="63" t="s">
        <v>78</v>
      </c>
      <c r="D27" s="63">
        <v>80</v>
      </c>
    </row>
    <row r="28" spans="1:4" x14ac:dyDescent="0.4">
      <c r="A28" s="64" t="s">
        <v>76</v>
      </c>
      <c r="B28" s="62" t="s">
        <v>82</v>
      </c>
      <c r="C28" s="63" t="s">
        <v>43</v>
      </c>
      <c r="D28" s="63">
        <v>7</v>
      </c>
    </row>
    <row r="29" spans="1:4" x14ac:dyDescent="0.4">
      <c r="A29" s="64" t="s">
        <v>76</v>
      </c>
      <c r="B29" s="62" t="s">
        <v>83</v>
      </c>
      <c r="C29" s="63" t="s">
        <v>41</v>
      </c>
      <c r="D29" s="63">
        <v>150</v>
      </c>
    </row>
    <row r="30" spans="1:4" x14ac:dyDescent="0.4">
      <c r="A30" s="61" t="s">
        <v>84</v>
      </c>
      <c r="B30" s="62" t="s">
        <v>85</v>
      </c>
      <c r="C30" s="63" t="s">
        <v>90</v>
      </c>
      <c r="D30" s="63">
        <v>15</v>
      </c>
    </row>
    <row r="31" spans="1:4" x14ac:dyDescent="0.4">
      <c r="A31" s="61" t="s">
        <v>84</v>
      </c>
      <c r="B31" s="62" t="s">
        <v>86</v>
      </c>
      <c r="C31" s="63" t="s">
        <v>55</v>
      </c>
      <c r="D31" s="63">
        <v>100</v>
      </c>
    </row>
    <row r="32" spans="1:4" x14ac:dyDescent="0.4">
      <c r="A32" s="61" t="s">
        <v>84</v>
      </c>
      <c r="B32" s="62" t="s">
        <v>87</v>
      </c>
      <c r="C32" s="63" t="s">
        <v>39</v>
      </c>
      <c r="D32" s="63">
        <v>150</v>
      </c>
    </row>
    <row r="33" spans="1:4" x14ac:dyDescent="0.4">
      <c r="A33" s="61" t="s">
        <v>84</v>
      </c>
      <c r="B33" s="62" t="s">
        <v>88</v>
      </c>
      <c r="C33" s="63" t="s">
        <v>73</v>
      </c>
      <c r="D33" s="63">
        <v>200</v>
      </c>
    </row>
    <row r="34" spans="1:4" x14ac:dyDescent="0.4">
      <c r="A34" s="61" t="s">
        <v>84</v>
      </c>
      <c r="B34" s="62" t="s">
        <v>89</v>
      </c>
      <c r="C34" s="63" t="s">
        <v>90</v>
      </c>
      <c r="D34" s="63">
        <v>80</v>
      </c>
    </row>
    <row r="35" spans="1:4" x14ac:dyDescent="0.4">
      <c r="A35" s="61" t="s">
        <v>84</v>
      </c>
      <c r="B35" s="62" t="s">
        <v>91</v>
      </c>
      <c r="C35" s="63" t="s">
        <v>92</v>
      </c>
      <c r="D35" s="63">
        <v>80</v>
      </c>
    </row>
    <row r="36" spans="1:4" x14ac:dyDescent="0.4">
      <c r="A36" s="61" t="s">
        <v>84</v>
      </c>
      <c r="B36" s="62" t="s">
        <v>93</v>
      </c>
      <c r="C36" s="63" t="s">
        <v>43</v>
      </c>
      <c r="D36" s="63">
        <v>100</v>
      </c>
    </row>
    <row r="37" spans="1:4" x14ac:dyDescent="0.4">
      <c r="A37" s="64" t="s">
        <v>94</v>
      </c>
      <c r="B37" s="62" t="s">
        <v>95</v>
      </c>
      <c r="C37" s="63" t="s">
        <v>43</v>
      </c>
      <c r="D37" s="63">
        <v>200</v>
      </c>
    </row>
    <row r="38" spans="1:4" x14ac:dyDescent="0.4">
      <c r="A38" s="61" t="s">
        <v>96</v>
      </c>
      <c r="B38" s="62" t="s">
        <v>97</v>
      </c>
      <c r="C38" s="63" t="s">
        <v>43</v>
      </c>
      <c r="D38" s="63">
        <v>100</v>
      </c>
    </row>
    <row r="39" spans="1:4" x14ac:dyDescent="0.4">
      <c r="A39" s="64" t="s">
        <v>98</v>
      </c>
      <c r="B39" s="62" t="s">
        <v>99</v>
      </c>
      <c r="C39" s="63" t="s">
        <v>43</v>
      </c>
      <c r="D39" s="63">
        <v>1000</v>
      </c>
    </row>
    <row r="40" spans="1:4" x14ac:dyDescent="0.4">
      <c r="A40" s="64" t="s">
        <v>98</v>
      </c>
      <c r="B40" s="62" t="s">
        <v>100</v>
      </c>
      <c r="C40" s="63" t="s">
        <v>66</v>
      </c>
      <c r="D40" s="63">
        <v>50</v>
      </c>
    </row>
    <row r="41" spans="1:4" x14ac:dyDescent="0.4">
      <c r="A41" s="64" t="s">
        <v>98</v>
      </c>
      <c r="B41" s="62" t="s">
        <v>101</v>
      </c>
      <c r="C41" s="63" t="s">
        <v>39</v>
      </c>
      <c r="D41" s="63">
        <v>250</v>
      </c>
    </row>
    <row r="42" spans="1:4" x14ac:dyDescent="0.4">
      <c r="A42" s="61" t="s">
        <v>102</v>
      </c>
      <c r="B42" s="62" t="s">
        <v>103</v>
      </c>
      <c r="C42" s="63" t="s">
        <v>104</v>
      </c>
      <c r="D42" s="63">
        <v>300</v>
      </c>
    </row>
    <row r="43" spans="1:4" x14ac:dyDescent="0.4">
      <c r="A43" s="61" t="s">
        <v>102</v>
      </c>
      <c r="B43" s="62" t="s">
        <v>105</v>
      </c>
      <c r="C43" s="63" t="s">
        <v>43</v>
      </c>
      <c r="D43" s="63">
        <v>250</v>
      </c>
    </row>
    <row r="44" spans="1:4" x14ac:dyDescent="0.4">
      <c r="A44" s="61" t="s">
        <v>102</v>
      </c>
      <c r="B44" s="62" t="s">
        <v>106</v>
      </c>
      <c r="C44" s="63" t="s">
        <v>39</v>
      </c>
      <c r="D44" s="63">
        <v>150</v>
      </c>
    </row>
    <row r="45" spans="1:4" x14ac:dyDescent="0.4">
      <c r="A45" s="61" t="s">
        <v>102</v>
      </c>
      <c r="B45" s="62" t="s">
        <v>107</v>
      </c>
      <c r="C45" s="63" t="s">
        <v>43</v>
      </c>
      <c r="D45" s="63">
        <v>50</v>
      </c>
    </row>
    <row r="46" spans="1:4" x14ac:dyDescent="0.4">
      <c r="A46" s="61" t="s">
        <v>102</v>
      </c>
      <c r="B46" s="62" t="s">
        <v>108</v>
      </c>
      <c r="C46" s="63" t="s">
        <v>45</v>
      </c>
      <c r="D46" s="63">
        <v>250</v>
      </c>
    </row>
    <row r="47" spans="1:4" x14ac:dyDescent="0.4">
      <c r="A47" s="61" t="s">
        <v>102</v>
      </c>
      <c r="B47" s="62" t="s">
        <v>109</v>
      </c>
      <c r="C47" s="63" t="s">
        <v>45</v>
      </c>
      <c r="D47" s="63">
        <v>250</v>
      </c>
    </row>
    <row r="48" spans="1:4" x14ac:dyDescent="0.4">
      <c r="A48" s="64" t="s">
        <v>110</v>
      </c>
      <c r="B48" s="62" t="s">
        <v>111</v>
      </c>
      <c r="C48" s="63" t="s">
        <v>43</v>
      </c>
      <c r="D48" s="63">
        <v>500</v>
      </c>
    </row>
    <row r="49" spans="1:4" x14ac:dyDescent="0.4">
      <c r="A49" s="64" t="s">
        <v>110</v>
      </c>
      <c r="B49" s="62" t="s">
        <v>112</v>
      </c>
      <c r="C49" s="63" t="s">
        <v>113</v>
      </c>
      <c r="D49" s="63">
        <v>100</v>
      </c>
    </row>
    <row r="50" spans="1:4" x14ac:dyDescent="0.4">
      <c r="A50" s="64" t="s">
        <v>110</v>
      </c>
      <c r="B50" s="62" t="s">
        <v>114</v>
      </c>
      <c r="C50" s="63" t="s">
        <v>55</v>
      </c>
      <c r="D50" s="63">
        <v>50</v>
      </c>
    </row>
    <row r="51" spans="1:4" x14ac:dyDescent="0.4">
      <c r="A51" s="61" t="s">
        <v>115</v>
      </c>
      <c r="B51" s="62" t="s">
        <v>116</v>
      </c>
      <c r="C51" s="63" t="s">
        <v>73</v>
      </c>
      <c r="D51" s="63">
        <v>100</v>
      </c>
    </row>
    <row r="52" spans="1:4" x14ac:dyDescent="0.4">
      <c r="A52" s="61" t="s">
        <v>115</v>
      </c>
      <c r="B52" s="62" t="s">
        <v>117</v>
      </c>
      <c r="C52" s="63" t="s">
        <v>43</v>
      </c>
      <c r="D52" s="63">
        <v>150</v>
      </c>
    </row>
    <row r="53" spans="1:4" x14ac:dyDescent="0.4">
      <c r="A53" s="61" t="s">
        <v>115</v>
      </c>
      <c r="B53" s="62" t="s">
        <v>118</v>
      </c>
      <c r="C53" s="63" t="s">
        <v>119</v>
      </c>
      <c r="D53" s="63">
        <v>8</v>
      </c>
    </row>
    <row r="54" spans="1:4" x14ac:dyDescent="0.4">
      <c r="A54" s="64" t="s">
        <v>120</v>
      </c>
      <c r="B54" s="62" t="s">
        <v>121</v>
      </c>
      <c r="C54" s="63" t="s">
        <v>122</v>
      </c>
      <c r="D54" s="63">
        <v>500</v>
      </c>
    </row>
    <row r="55" spans="1:4" x14ac:dyDescent="0.4">
      <c r="A55" s="64" t="s">
        <v>120</v>
      </c>
      <c r="B55" s="62" t="s">
        <v>123</v>
      </c>
      <c r="C55" s="63" t="s">
        <v>58</v>
      </c>
      <c r="D55" s="63">
        <v>100</v>
      </c>
    </row>
    <row r="56" spans="1:4" x14ac:dyDescent="0.4">
      <c r="A56" s="64" t="s">
        <v>120</v>
      </c>
      <c r="B56" s="62" t="s">
        <v>124</v>
      </c>
      <c r="C56" s="63" t="s">
        <v>39</v>
      </c>
      <c r="D56" s="63">
        <v>150</v>
      </c>
    </row>
    <row r="57" spans="1:4" x14ac:dyDescent="0.4">
      <c r="A57" s="64" t="s">
        <v>120</v>
      </c>
      <c r="B57" s="62" t="s">
        <v>125</v>
      </c>
      <c r="C57" s="63" t="s">
        <v>39</v>
      </c>
      <c r="D57" s="63">
        <v>30</v>
      </c>
    </row>
    <row r="58" spans="1:4" x14ac:dyDescent="0.4">
      <c r="A58" s="61" t="s">
        <v>126</v>
      </c>
      <c r="B58" s="62" t="s">
        <v>127</v>
      </c>
      <c r="C58" s="63" t="s">
        <v>39</v>
      </c>
      <c r="D58" s="63">
        <v>35</v>
      </c>
    </row>
    <row r="59" spans="1:4" x14ac:dyDescent="0.4">
      <c r="A59" s="64" t="s">
        <v>128</v>
      </c>
      <c r="B59" s="62" t="s">
        <v>129</v>
      </c>
      <c r="C59" s="63" t="s">
        <v>39</v>
      </c>
      <c r="D59" s="63">
        <v>300</v>
      </c>
    </row>
    <row r="60" spans="1:4" x14ac:dyDescent="0.4">
      <c r="A60" s="61" t="s">
        <v>130</v>
      </c>
      <c r="B60" s="62" t="s">
        <v>131</v>
      </c>
      <c r="C60" s="63" t="s">
        <v>45</v>
      </c>
      <c r="D60" s="63">
        <v>20</v>
      </c>
    </row>
    <row r="61" spans="1:4" x14ac:dyDescent="0.4">
      <c r="A61" s="64" t="s">
        <v>132</v>
      </c>
      <c r="B61" s="62" t="s">
        <v>133</v>
      </c>
      <c r="C61" s="63" t="s">
        <v>73</v>
      </c>
      <c r="D61" s="63">
        <v>200</v>
      </c>
    </row>
    <row r="62" spans="1:4" x14ac:dyDescent="0.4">
      <c r="A62" s="64" t="s">
        <v>132</v>
      </c>
      <c r="B62" s="62" t="s">
        <v>134</v>
      </c>
      <c r="C62" s="63" t="s">
        <v>39</v>
      </c>
      <c r="D62" s="63">
        <v>30</v>
      </c>
    </row>
    <row r="63" spans="1:4" x14ac:dyDescent="0.4">
      <c r="A63" s="61" t="s">
        <v>135</v>
      </c>
      <c r="B63" s="62" t="s">
        <v>136</v>
      </c>
      <c r="C63" s="63" t="s">
        <v>55</v>
      </c>
      <c r="D63" s="63">
        <v>100</v>
      </c>
    </row>
    <row r="64" spans="1:4" x14ac:dyDescent="0.4">
      <c r="A64" s="61" t="s">
        <v>135</v>
      </c>
      <c r="B64" s="62" t="s">
        <v>137</v>
      </c>
      <c r="C64" s="63" t="s">
        <v>39</v>
      </c>
      <c r="D64" s="63">
        <v>10</v>
      </c>
    </row>
    <row r="65" spans="1:4" x14ac:dyDescent="0.4">
      <c r="A65" s="64" t="s">
        <v>138</v>
      </c>
      <c r="B65" s="62" t="s">
        <v>139</v>
      </c>
      <c r="C65" s="63" t="s">
        <v>66</v>
      </c>
      <c r="D65" s="63">
        <v>100</v>
      </c>
    </row>
    <row r="66" spans="1:4" x14ac:dyDescent="0.4">
      <c r="A66" s="64" t="s">
        <v>138</v>
      </c>
      <c r="B66" s="62" t="s">
        <v>140</v>
      </c>
      <c r="C66" s="63" t="s">
        <v>73</v>
      </c>
      <c r="D66" s="63">
        <v>200</v>
      </c>
    </row>
    <row r="67" spans="1:4" x14ac:dyDescent="0.4">
      <c r="A67" s="64" t="s">
        <v>138</v>
      </c>
      <c r="B67" s="62" t="s">
        <v>141</v>
      </c>
      <c r="C67" s="63" t="s">
        <v>66</v>
      </c>
      <c r="D67" s="63">
        <v>30</v>
      </c>
    </row>
    <row r="68" spans="1:4" x14ac:dyDescent="0.4">
      <c r="A68" s="61" t="s">
        <v>142</v>
      </c>
      <c r="B68" s="62" t="s">
        <v>143</v>
      </c>
      <c r="C68" s="63" t="s">
        <v>66</v>
      </c>
      <c r="D68" s="63">
        <v>230</v>
      </c>
    </row>
    <row r="69" spans="1:4" x14ac:dyDescent="0.4">
      <c r="A69" s="61" t="s">
        <v>142</v>
      </c>
      <c r="B69" s="62" t="s">
        <v>144</v>
      </c>
      <c r="C69" s="63" t="s">
        <v>54</v>
      </c>
      <c r="D69" s="63">
        <v>250</v>
      </c>
    </row>
    <row r="70" spans="1:4" x14ac:dyDescent="0.4">
      <c r="A70" s="64" t="s">
        <v>145</v>
      </c>
      <c r="B70" s="62" t="s">
        <v>146</v>
      </c>
      <c r="C70" s="63" t="s">
        <v>66</v>
      </c>
      <c r="D70" s="63">
        <v>300</v>
      </c>
    </row>
    <row r="71" spans="1:4" x14ac:dyDescent="0.4">
      <c r="A71" s="61" t="s">
        <v>147</v>
      </c>
      <c r="B71" s="62" t="s">
        <v>148</v>
      </c>
      <c r="C71" s="63" t="s">
        <v>39</v>
      </c>
      <c r="D71" s="63">
        <v>300</v>
      </c>
    </row>
    <row r="72" spans="1:4" x14ac:dyDescent="0.4">
      <c r="A72" s="61" t="s">
        <v>147</v>
      </c>
      <c r="B72" s="62" t="s">
        <v>149</v>
      </c>
      <c r="C72" s="63" t="s">
        <v>150</v>
      </c>
      <c r="D72" s="63">
        <v>180</v>
      </c>
    </row>
    <row r="73" spans="1:4" x14ac:dyDescent="0.4">
      <c r="A73" s="64" t="s">
        <v>151</v>
      </c>
      <c r="B73" s="62" t="s">
        <v>152</v>
      </c>
      <c r="C73" s="63" t="s">
        <v>45</v>
      </c>
      <c r="D73" s="63">
        <v>15</v>
      </c>
    </row>
  </sheetData>
  <sheetProtection algorithmName="SHA-512" hashValue="qVViqbBEWoSi7pAwVlj+wuOxL0ozfRsfreUS3j6Wn2PwSf5xX43xJnnHEb1hmvqPiqLPmoBKzZUS0ebGzwGL2Q==" saltValue="wkgxh1qr9WDl5ps7xpuWNw==" spinCount="100000" sheet="1" objects="1" scenarios="1"/>
  <mergeCells count="1">
    <mergeCell ref="A1:D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記入例</vt:lpstr>
      <vt:lpstr>1日目</vt:lpstr>
      <vt:lpstr>2日目</vt:lpstr>
      <vt:lpstr>3日目</vt:lpstr>
      <vt:lpstr>4日目</vt:lpstr>
      <vt:lpstr>5日目</vt:lpstr>
      <vt:lpstr>6日目</vt:lpstr>
      <vt:lpstr>7日目</vt:lpstr>
      <vt:lpstr>重さの目安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岩倉市</dc:creator>
  <cp:lastModifiedBy>岩倉市</cp:lastModifiedBy>
  <cp:lastPrinted>2024-10-17T01:29:40Z</cp:lastPrinted>
  <dcterms:created xsi:type="dcterms:W3CDTF">2024-09-12T02:13:18Z</dcterms:created>
  <dcterms:modified xsi:type="dcterms:W3CDTF">2024-10-24T06:43:24Z</dcterms:modified>
</cp:coreProperties>
</file>